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" yWindow="6519" windowWidth="18118" windowHeight="6454"/>
  </bookViews>
  <sheets>
    <sheet name="Calculator" sheetId="2" r:id="rId1"/>
    <sheet name="Parameters" sheetId="4" r:id="rId2"/>
    <sheet name="version control" sheetId="5" r:id="rId3"/>
  </sheets>
  <calcPr calcId="171027"/>
</workbook>
</file>

<file path=xl/calcChain.xml><?xml version="1.0" encoding="utf-8"?>
<calcChain xmlns="http://schemas.openxmlformats.org/spreadsheetml/2006/main">
  <c r="E196" i="2" l="1"/>
  <c r="G196" i="2"/>
  <c r="E197" i="2"/>
  <c r="G197" i="2"/>
  <c r="E161" i="2"/>
  <c r="G161" i="2"/>
  <c r="E162" i="2"/>
  <c r="G162" i="2"/>
  <c r="E179" i="2"/>
  <c r="G179" i="2"/>
  <c r="E180" i="2"/>
  <c r="G180" i="2"/>
  <c r="E140" i="2"/>
  <c r="G140" i="2"/>
  <c r="E141" i="2"/>
  <c r="G141" i="2"/>
  <c r="E142" i="2"/>
  <c r="G142" i="2"/>
  <c r="E143" i="2"/>
  <c r="G143" i="2"/>
  <c r="E144" i="2"/>
  <c r="G144" i="2"/>
  <c r="E117" i="2"/>
  <c r="G117" i="2"/>
  <c r="E118" i="2"/>
  <c r="G118" i="2"/>
  <c r="E119" i="2"/>
  <c r="G119" i="2"/>
  <c r="E120" i="2"/>
  <c r="G120" i="2"/>
  <c r="E121" i="2"/>
  <c r="G121" i="2"/>
  <c r="E94" i="2"/>
  <c r="G94" i="2"/>
  <c r="E95" i="2"/>
  <c r="G95" i="2"/>
  <c r="E96" i="2"/>
  <c r="G96" i="2"/>
  <c r="E97" i="2"/>
  <c r="G97" i="2"/>
  <c r="E98" i="2"/>
  <c r="G98" i="2"/>
  <c r="E72" i="2"/>
  <c r="G72" i="2"/>
  <c r="E73" i="2"/>
  <c r="G73" i="2"/>
  <c r="E74" i="2"/>
  <c r="G74" i="2"/>
  <c r="E75" i="2"/>
  <c r="G75" i="2"/>
  <c r="E76" i="2"/>
  <c r="G76" i="2"/>
  <c r="G50" i="2"/>
  <c r="G51" i="2"/>
  <c r="G52" i="2"/>
  <c r="G53" i="2"/>
  <c r="G54" i="2"/>
  <c r="E50" i="2"/>
  <c r="E51" i="2"/>
  <c r="E52" i="2"/>
  <c r="E53" i="2"/>
  <c r="E54" i="2"/>
  <c r="G29" i="2"/>
  <c r="G30" i="2"/>
  <c r="G31" i="2"/>
  <c r="G32" i="2"/>
  <c r="G33" i="2"/>
  <c r="E33" i="2"/>
  <c r="E32" i="2"/>
  <c r="E31" i="2"/>
  <c r="E30" i="2"/>
  <c r="E29" i="2"/>
  <c r="G139" i="2" l="1"/>
  <c r="E139" i="2"/>
  <c r="G138" i="2"/>
  <c r="E138" i="2"/>
  <c r="G137" i="2"/>
  <c r="E137" i="2"/>
  <c r="G136" i="2"/>
  <c r="E136" i="2"/>
  <c r="G135" i="2"/>
  <c r="E135" i="2"/>
  <c r="G134" i="2"/>
  <c r="E134" i="2"/>
  <c r="G116" i="2"/>
  <c r="G115" i="2"/>
  <c r="G114" i="2"/>
  <c r="G113" i="2"/>
  <c r="G112" i="2"/>
  <c r="G111" i="2"/>
  <c r="E116" i="2"/>
  <c r="E115" i="2"/>
  <c r="E114" i="2"/>
  <c r="E113" i="2"/>
  <c r="E112" i="2"/>
  <c r="E111" i="2"/>
  <c r="G93" i="2"/>
  <c r="G92" i="2"/>
  <c r="G91" i="2"/>
  <c r="G90" i="2"/>
  <c r="G89" i="2"/>
  <c r="G88" i="2"/>
  <c r="E93" i="2"/>
  <c r="E92" i="2"/>
  <c r="E91" i="2"/>
  <c r="E90" i="2"/>
  <c r="E89" i="2"/>
  <c r="E88" i="2"/>
  <c r="G71" i="2"/>
  <c r="G70" i="2"/>
  <c r="G69" i="2"/>
  <c r="G68" i="2"/>
  <c r="G67" i="2"/>
  <c r="E71" i="2"/>
  <c r="E70" i="2"/>
  <c r="E69" i="2"/>
  <c r="E68" i="2"/>
  <c r="E67" i="2"/>
  <c r="E56" i="2"/>
  <c r="G230" i="2" l="1"/>
  <c r="G229" i="2"/>
  <c r="G228" i="2"/>
  <c r="G227" i="2"/>
  <c r="G226" i="2"/>
  <c r="G225" i="2"/>
  <c r="G224" i="2"/>
  <c r="G223" i="2"/>
  <c r="G221" i="2"/>
  <c r="G220" i="2"/>
  <c r="G219" i="2"/>
  <c r="G218" i="2"/>
  <c r="G217" i="2"/>
  <c r="G215" i="2"/>
  <c r="G214" i="2"/>
  <c r="G213" i="2"/>
  <c r="G212" i="2"/>
  <c r="G211" i="2"/>
  <c r="G210" i="2"/>
  <c r="G209" i="2"/>
  <c r="G208" i="2"/>
  <c r="G207" i="2"/>
  <c r="G205" i="2"/>
  <c r="G204" i="2"/>
  <c r="G203" i="2"/>
  <c r="G202" i="2"/>
  <c r="G201" i="2"/>
  <c r="G200" i="2"/>
  <c r="G199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33" i="2"/>
  <c r="G132" i="2"/>
  <c r="G131" i="2"/>
  <c r="G130" i="2"/>
  <c r="G129" i="2"/>
  <c r="G128" i="2"/>
  <c r="G127" i="2"/>
  <c r="G126" i="2"/>
  <c r="G125" i="2"/>
  <c r="G124" i="2"/>
  <c r="G123" i="2"/>
  <c r="G110" i="2"/>
  <c r="G109" i="2"/>
  <c r="G108" i="2"/>
  <c r="G107" i="2"/>
  <c r="G106" i="2"/>
  <c r="G105" i="2"/>
  <c r="G104" i="2"/>
  <c r="G103" i="2"/>
  <c r="G102" i="2"/>
  <c r="G101" i="2"/>
  <c r="G100" i="2"/>
  <c r="G87" i="2"/>
  <c r="G86" i="2"/>
  <c r="G85" i="2"/>
  <c r="G84" i="2"/>
  <c r="G83" i="2"/>
  <c r="G82" i="2"/>
  <c r="G81" i="2"/>
  <c r="G80" i="2"/>
  <c r="G79" i="2"/>
  <c r="G78" i="2"/>
  <c r="G66" i="2"/>
  <c r="G65" i="2"/>
  <c r="G64" i="2"/>
  <c r="G63" i="2"/>
  <c r="G62" i="2"/>
  <c r="G61" i="2"/>
  <c r="G60" i="2"/>
  <c r="G59" i="2"/>
  <c r="G58" i="2"/>
  <c r="G57" i="2"/>
  <c r="G56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E230" i="2"/>
  <c r="E229" i="2"/>
  <c r="E228" i="2"/>
  <c r="E227" i="2"/>
  <c r="E226" i="2"/>
  <c r="E225" i="2"/>
  <c r="E224" i="2"/>
  <c r="E223" i="2"/>
  <c r="E221" i="2"/>
  <c r="E220" i="2"/>
  <c r="E219" i="2"/>
  <c r="E218" i="2"/>
  <c r="E217" i="2"/>
  <c r="E215" i="2"/>
  <c r="E214" i="2"/>
  <c r="E213" i="2"/>
  <c r="E212" i="2"/>
  <c r="E211" i="2"/>
  <c r="E210" i="2"/>
  <c r="E209" i="2"/>
  <c r="E208" i="2"/>
  <c r="E207" i="2"/>
  <c r="E205" i="2"/>
  <c r="E204" i="2"/>
  <c r="E203" i="2"/>
  <c r="E202" i="2"/>
  <c r="E201" i="2"/>
  <c r="E200" i="2"/>
  <c r="E199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33" i="2"/>
  <c r="E132" i="2"/>
  <c r="E131" i="2"/>
  <c r="E130" i="2"/>
  <c r="E129" i="2"/>
  <c r="E128" i="2"/>
  <c r="E127" i="2"/>
  <c r="E126" i="2"/>
  <c r="E125" i="2"/>
  <c r="E124" i="2"/>
  <c r="E123" i="2"/>
  <c r="E110" i="2"/>
  <c r="E109" i="2"/>
  <c r="E108" i="2"/>
  <c r="E107" i="2"/>
  <c r="E106" i="2"/>
  <c r="E105" i="2"/>
  <c r="E104" i="2"/>
  <c r="E103" i="2"/>
  <c r="E102" i="2"/>
  <c r="E101" i="2"/>
  <c r="E100" i="2"/>
  <c r="E87" i="2"/>
  <c r="E86" i="2"/>
  <c r="E85" i="2"/>
  <c r="E84" i="2"/>
  <c r="E83" i="2"/>
  <c r="E82" i="2"/>
  <c r="E81" i="2"/>
  <c r="E80" i="2"/>
  <c r="E79" i="2"/>
  <c r="E78" i="2"/>
  <c r="E66" i="2"/>
  <c r="E65" i="2"/>
  <c r="E64" i="2"/>
  <c r="E63" i="2"/>
  <c r="E62" i="2"/>
  <c r="E61" i="2"/>
  <c r="E60" i="2"/>
  <c r="E59" i="2"/>
  <c r="E58" i="2"/>
  <c r="E57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<sst xmlns="http://schemas.openxmlformats.org/spreadsheetml/2006/main" count="1261" uniqueCount="62">
  <si>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</si>
  <si>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</si>
  <si>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</si>
  <si>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</si>
  <si>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</si>
  <si>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</si>
  <si>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</si>
  <si>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</si>
  <si>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</si>
  <si>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</si>
  <si>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</si>
  <si>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</si>
  <si>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</si>
  <si>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</si>
  <si>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Distance</t>
  </si>
  <si>
    <t>Points</t>
  </si>
  <si>
    <t>T43/44</t>
  </si>
  <si>
    <t>T45-47</t>
  </si>
  <si>
    <t>a</t>
  </si>
  <si>
    <t>b</t>
  </si>
  <si>
    <t>c</t>
  </si>
  <si>
    <t>=&gt; Distance</t>
  </si>
  <si>
    <t>=&gt; Points</t>
  </si>
  <si>
    <t>Rules for rounding:</t>
  </si>
  <si>
    <t>Examples</t>
  </si>
  <si>
    <t>Version</t>
  </si>
  <si>
    <t>Date</t>
  </si>
  <si>
    <t>Comments</t>
  </si>
  <si>
    <t>100 m</t>
  </si>
  <si>
    <t>T33</t>
  </si>
  <si>
    <t>T34</t>
  </si>
  <si>
    <t>100m</t>
  </si>
  <si>
    <t>T51</t>
  </si>
  <si>
    <t>T52</t>
  </si>
  <si>
    <t>T53</t>
  </si>
  <si>
    <t>T54</t>
  </si>
  <si>
    <t>200m</t>
  </si>
  <si>
    <t>400m</t>
  </si>
  <si>
    <t>800m</t>
  </si>
  <si>
    <t>1500m</t>
  </si>
  <si>
    <t>T53/54</t>
  </si>
  <si>
    <t>5000m</t>
  </si>
  <si>
    <t>10000m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</si>
  <si>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</si>
  <si>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</si>
  <si>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</si>
  <si>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</si>
  <si>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</si>
  <si>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</si>
  <si>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</si>
  <si>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For sprint events (100m, 200m, 400m) input is in seconds; for other events in m:ss.00 (e.g. 1:40.91)</t>
  </si>
  <si>
    <t>final points for certain time (e.g. 14.53 s) are rounded down</t>
  </si>
  <si>
    <t>T44</t>
  </si>
  <si>
    <t>T43</t>
  </si>
  <si>
    <t>Extracted from 2017 version, including 61-64 classes</t>
  </si>
  <si>
    <t>T61</t>
  </si>
  <si>
    <t>T62</t>
  </si>
  <si>
    <t>T63</t>
  </si>
  <si>
    <t>T64</t>
  </si>
  <si>
    <t>Calculator</t>
  </si>
  <si>
    <t>World Para Athletics Raza Point Scores 2018</t>
  </si>
  <si>
    <t>for Track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</si>
</sst>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m:ss.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1" applyBorder="1" applyAlignment="1">
      <alignment horizontal="center"/>
    </xf>
    <xf numFmtId="164" fontId="1" fillId="0" borderId="11" xfId="1" quotePrefix="1" applyNumberFormat="1" applyBorder="1" applyAlignment="1">
      <alignment horizontal="center"/>
    </xf>
    <xf numFmtId="2" fontId="1" fillId="0" borderId="11" xfId="1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" fontId="0" fillId="0" borderId="15" xfId="0" applyNumberFormat="1" applyBorder="1" applyAlignment="1">
      <alignment horizontal="center"/>
    </xf>
    <xf numFmtId="0" fontId="2" fillId="0" borderId="2" xfId="2" applyAlignment="1">
      <alignment horizontal="center"/>
    </xf>
    <xf numFmtId="0" fontId="0" fillId="0" borderId="0" xfId="0" applyFont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5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0" fontId="0" fillId="0" borderId="0" xfId="0" applyFill="1" applyBorder="1"/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0" fontId="0" fillId="0" borderId="7" xfId="0" applyFill="1" applyBorder="1"/>
    <xf numFmtId="166" fontId="0" fillId="0" borderId="16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>
      <alignment horizontal="center"/>
    </xf>
    <xf numFmtId="0" fontId="0" fillId="0" borderId="14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164" fontId="0" fillId="0" borderId="0" xfId="0" applyNumberFormat="1"/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166" fontId="0" fillId="0" borderId="19" xfId="0" applyNumberFormat="1" applyBorder="1" applyAlignment="1">
      <alignment horizontal="center"/>
    </xf>
    <xf numFmtId="166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">
    <cellStyle name="Naslov 2" xfId="1" builtinId="17"/>
    <cellStyle name="Naslov 3" xfId="2" builtinId="18"/>
    <cellStyle name="Normalno" xfId="0" builtinId="0"/>
    <cellStyle name="Tekst objašnjenja" xfId="3" builtinId="5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20"/>
  <sheetViews>
    <sheetView tabSelected="1" zoomScaleNormal="100" workbookViewId="0">
      <selection activeCell="D14" sqref="D14"/>
    </sheetView>
  </sheetViews>
  <sheetFormatPr defaultColWidth="0" defaultRowHeight="15.05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4" customWidth="1"/>
    <col min="6" max="6" width="14.33203125" style="1" customWidth="1"/>
    <col min="7" max="7" width="14.33203125" style="5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3" width="9.109375" hidden="1"/>
    <col min="16384" max="16384" width="18.44140625" hidden="1" customWidth="1"/>
  </cols>
  <sheetData>
    <row r="1" spans="1:15" ht="28.8" x14ac:dyDescent="0.5">
      <c r="A1" s="52" t="s">
        <v>60</v>
      </c>
      <c r="B1" s="52"/>
      <c r="C1" s="52"/>
      <c r="D1" s="52"/>
      <c r="E1" s="52"/>
      <c r="F1" s="52"/>
      <c r="G1" s="52"/>
    </row>
    <row r="2" spans="1:15" ht="28.8" x14ac:dyDescent="0.5">
      <c r="A2" s="52" t="s">
        <v>61</v>
      </c>
      <c r="B2" s="52"/>
      <c r="C2" s="52"/>
      <c r="D2" s="52"/>
      <c r="E2" s="52"/>
      <c r="F2" s="52"/>
      <c r="G2" s="52"/>
    </row>
    <row r="3" spans="1:15" ht="20.3" x14ac:dyDescent="0.35">
      <c r="A3" s="53" t="s">
        <v>59</v>
      </c>
      <c r="B3" s="53"/>
      <c r="C3" s="53"/>
      <c r="D3" s="53"/>
      <c r="E3" s="53"/>
      <c r="F3" s="53"/>
      <c r="G3" s="53"/>
    </row>
    <row r="4" spans="1:15" x14ac:dyDescent="0.3">
      <c r="A4" s="28" t="s">
        <v>23</v>
      </c>
      <c r="B4" s="6"/>
      <c r="C4" s="6" t="s">
        <v>51</v>
      </c>
      <c r="D4" s="6"/>
      <c r="E4" s="6"/>
      <c r="F4" s="6"/>
      <c r="G4" s="6"/>
    </row>
    <row r="5" spans="1:15" x14ac:dyDescent="0.3">
      <c r="A5" s="6"/>
      <c r="B5" s="6"/>
      <c r="C5" s="6" t="s">
        <v>43</v>
      </c>
      <c r="D5" s="6"/>
      <c r="E5" s="6"/>
      <c r="F5" s="6"/>
      <c r="G5" s="6"/>
    </row>
    <row r="6" spans="1:15" x14ac:dyDescent="0.3">
      <c r="A6" s="28" t="s">
        <v>24</v>
      </c>
      <c r="B6" s="6"/>
      <c r="C6" s="6" t="s">
        <v>45</v>
      </c>
      <c r="D6" s="6"/>
      <c r="E6" s="6"/>
      <c r="F6" s="6"/>
      <c r="G6" s="6"/>
      <c r="I6"/>
      <c r="J6"/>
      <c r="K6"/>
      <c r="M6"/>
      <c r="N6"/>
      <c r="O6"/>
    </row>
    <row r="7" spans="1:15" x14ac:dyDescent="0.3">
      <c r="A7" s="6"/>
      <c r="B7" s="6"/>
      <c r="C7" s="6" t="s">
        <v>44</v>
      </c>
      <c r="D7" s="6"/>
      <c r="E7" s="6"/>
      <c r="F7" s="6"/>
      <c r="G7" s="6"/>
      <c r="I7"/>
      <c r="J7"/>
      <c r="K7"/>
      <c r="M7"/>
      <c r="N7"/>
      <c r="O7"/>
    </row>
    <row r="8" spans="1:15" x14ac:dyDescent="0.3">
      <c r="A8" s="6" t="s">
        <v>46</v>
      </c>
      <c r="B8" s="6"/>
      <c r="C8" s="6"/>
      <c r="D8" s="6"/>
      <c r="E8" s="6"/>
      <c r="F8" s="6"/>
      <c r="G8" s="6"/>
      <c r="I8"/>
      <c r="J8"/>
      <c r="K8"/>
      <c r="M8"/>
      <c r="N8"/>
      <c r="O8"/>
    </row>
    <row r="9" spans="1:15" x14ac:dyDescent="0.3">
      <c r="A9" s="6" t="s">
        <v>47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x14ac:dyDescent="0.3">
      <c r="A10" s="6" t="s">
        <v>50</v>
      </c>
      <c r="B10" s="6"/>
      <c r="C10" s="6"/>
      <c r="D10" s="6"/>
      <c r="E10" s="6"/>
      <c r="F10" s="6"/>
      <c r="G10" s="6"/>
      <c r="I10"/>
      <c r="J10"/>
      <c r="K10"/>
      <c r="M10"/>
      <c r="N10"/>
      <c r="O10"/>
    </row>
    <row r="11" spans="1:15" ht="15.75" thickBot="1" x14ac:dyDescent="0.35">
      <c r="I11"/>
      <c r="J11"/>
      <c r="K11"/>
      <c r="M11"/>
      <c r="N11"/>
      <c r="O11"/>
    </row>
    <row r="12" spans="1:15" x14ac:dyDescent="0.3">
      <c r="D12" s="54" t="s">
        <v>48</v>
      </c>
      <c r="E12" s="55"/>
      <c r="F12" s="54" t="s">
        <v>49</v>
      </c>
      <c r="G12" s="55"/>
      <c r="I12"/>
      <c r="J12"/>
      <c r="K12"/>
      <c r="M12"/>
      <c r="N12"/>
      <c r="O12"/>
    </row>
    <row r="13" spans="1:15" ht="17.7" thickBot="1" x14ac:dyDescent="0.35">
      <c r="A13" s="7" t="s">
        <v>0</v>
      </c>
      <c r="B13" s="7" t="s">
        <v>1</v>
      </c>
      <c r="C13" s="7" t="s">
        <v>2</v>
      </c>
      <c r="D13" s="13" t="s">
        <v>15</v>
      </c>
      <c r="E13" s="14" t="s">
        <v>21</v>
      </c>
      <c r="F13" s="13" t="s">
        <v>14</v>
      </c>
      <c r="G13" s="15" t="s">
        <v>22</v>
      </c>
      <c r="I13"/>
      <c r="J13"/>
      <c r="K13"/>
      <c r="M13"/>
      <c r="N13"/>
      <c r="O13"/>
    </row>
    <row r="14" spans="1:15" ht="15.75" thickTop="1" x14ac:dyDescent="0.3">
      <c r="A14" s="8" t="s">
        <v>3</v>
      </c>
      <c r="B14" s="9" t="s">
        <v>28</v>
      </c>
      <c r="C14" s="9" t="s">
        <v>4</v>
      </c>
      <c r="D14" s="19">
        <v>1000</v>
      </c>
      <c r="E14" s="16">
        <f>IF(Parameters!D2&gt;0,IF(D14&lt;Parameters!D2,FLOOR(IF(D14&gt;0,(Parameters!F2/(Parameters!E2-LN(LN(Parameters!D2/Calculator!D14)))),0),0.01),"overflow"),"n/a")</f>
        <v>11.03</v>
      </c>
      <c r="F14" s="25">
        <v>12</v>
      </c>
      <c r="G14" s="45">
        <f>IF(Parameters!D2&gt;0,FLOOR(Parameters!D2*EXP(-EXP(Parameters!E2-Parameters!F2/Calculator!F14)),1),"n/a")</f>
        <v>723</v>
      </c>
      <c r="I14"/>
      <c r="J14"/>
      <c r="K14"/>
      <c r="M14"/>
      <c r="N14"/>
      <c r="O14"/>
    </row>
    <row r="15" spans="1:15" x14ac:dyDescent="0.3">
      <c r="A15" s="10" t="s">
        <v>3</v>
      </c>
      <c r="B15" s="2" t="s">
        <v>31</v>
      </c>
      <c r="C15" s="2" t="s">
        <v>5</v>
      </c>
      <c r="D15" s="20">
        <v>1000</v>
      </c>
      <c r="E15" s="17">
        <f>IF(Parameters!D3&gt;0,IF(D15&lt;Parameters!D3,FLOOR(IF(D15&gt;0,(Parameters!F3/(Parameters!E3-LN(LN(Parameters!D3/Calculator!D15)))),0),0.01),"overflow"),"n/a")</f>
        <v>10.89</v>
      </c>
      <c r="F15" s="26">
        <v>12</v>
      </c>
      <c r="G15" s="22">
        <f>IF(Parameters!D3&gt;0,FLOOR(Parameters!D3*EXP(-EXP(Parameters!E3-Parameters!F3/Calculator!F15)),1),"n/a")</f>
        <v>666</v>
      </c>
      <c r="I15"/>
      <c r="J15"/>
      <c r="K15"/>
      <c r="M15"/>
      <c r="N15"/>
      <c r="O15"/>
    </row>
    <row r="16" spans="1:15" x14ac:dyDescent="0.3">
      <c r="A16" s="10" t="s">
        <v>3</v>
      </c>
      <c r="B16" s="2" t="s">
        <v>31</v>
      </c>
      <c r="C16" s="2" t="s">
        <v>6</v>
      </c>
      <c r="D16" s="20">
        <v>1000</v>
      </c>
      <c r="E16" s="17">
        <f>IF(Parameters!D4&gt;0,IF(D16&lt;Parameters!D4,FLOOR(IF(D16&gt;0,(Parameters!F4/(Parameters!E4-LN(LN(Parameters!D4/Calculator!D16)))),0),0.01),"overflow"),"n/a")</f>
        <v>10.81</v>
      </c>
      <c r="F16" s="26">
        <v>12</v>
      </c>
      <c r="G16" s="22">
        <f>IF(Parameters!D4&gt;0,FLOOR(Parameters!D4*EXP(-EXP(Parameters!E4-Parameters!F4/Calculator!F16)),1),"n/a")</f>
        <v>633</v>
      </c>
      <c r="I16"/>
      <c r="J16"/>
      <c r="K16"/>
      <c r="M16"/>
      <c r="N16"/>
      <c r="O16"/>
    </row>
    <row r="17" spans="1:15" x14ac:dyDescent="0.3">
      <c r="A17" s="10" t="s">
        <v>3</v>
      </c>
      <c r="B17" s="2" t="s">
        <v>31</v>
      </c>
      <c r="C17" s="2" t="s">
        <v>29</v>
      </c>
      <c r="D17" s="20">
        <v>1000</v>
      </c>
      <c r="E17" s="17">
        <f>IF(Parameters!D5&gt;0,IF(D17&lt;Parameters!D5,FLOOR(IF(D17&gt;0,(Parameters!F5/(Parameters!E5-LN(LN(Parameters!D5/Calculator!D17)))),0),0.01),"overflow"),"n/a")</f>
        <v>16.25</v>
      </c>
      <c r="F17" s="26">
        <v>18</v>
      </c>
      <c r="G17" s="22">
        <f>IF(Parameters!D5&gt;0,FLOOR(Parameters!D5*EXP(-EXP(Parameters!E5-Parameters!F5/Calculator!F17)),1),"n/a")</f>
        <v>709</v>
      </c>
      <c r="I17"/>
      <c r="J17"/>
      <c r="K17"/>
      <c r="M17"/>
      <c r="N17"/>
      <c r="O17"/>
    </row>
    <row r="18" spans="1:15" x14ac:dyDescent="0.3">
      <c r="A18" s="10" t="s">
        <v>3</v>
      </c>
      <c r="B18" s="2" t="s">
        <v>31</v>
      </c>
      <c r="C18" s="2" t="s">
        <v>30</v>
      </c>
      <c r="D18" s="20">
        <v>1000</v>
      </c>
      <c r="E18" s="17">
        <f>IF(Parameters!D6&gt;0,IF(D18&lt;Parameters!D6,FLOOR(IF(D18&gt;0,(Parameters!F6/(Parameters!E6-LN(LN(Parameters!D6/Calculator!D18)))),0),0.01),"overflow"),"n/a")</f>
        <v>15.18</v>
      </c>
      <c r="F18" s="26">
        <v>18</v>
      </c>
      <c r="G18" s="22">
        <f>IF(Parameters!D6&gt;0,FLOOR(Parameters!D6*EXP(-EXP(Parameters!E6-Parameters!F6/Calculator!F18)),1),"n/a")</f>
        <v>441</v>
      </c>
      <c r="I18"/>
      <c r="J18"/>
      <c r="K18"/>
      <c r="M18"/>
      <c r="N18"/>
      <c r="O18"/>
    </row>
    <row r="19" spans="1:15" x14ac:dyDescent="0.3">
      <c r="A19" s="10" t="s">
        <v>3</v>
      </c>
      <c r="B19" s="2" t="s">
        <v>31</v>
      </c>
      <c r="C19" s="2" t="s">
        <v>8</v>
      </c>
      <c r="D19" s="20">
        <v>1000</v>
      </c>
      <c r="E19" s="17">
        <f>IF(Parameters!D7&gt;0,IF(D19&lt;Parameters!D7,FLOOR(IF(D19&gt;0,(Parameters!F7/(Parameters!E7-LN(LN(Parameters!D7/Calculator!D19)))),0),0.01),"overflow"),"n/a")</f>
        <v>12.23</v>
      </c>
      <c r="F19" s="26">
        <v>12</v>
      </c>
      <c r="G19" s="22">
        <f>IF(Parameters!D7&gt;0,FLOOR(Parameters!D7*EXP(-EXP(Parameters!E7-Parameters!F7/Calculator!F19)),1),"n/a")</f>
        <v>1041</v>
      </c>
      <c r="I19"/>
      <c r="J19"/>
      <c r="K19"/>
      <c r="M19"/>
      <c r="N19"/>
      <c r="O19"/>
    </row>
    <row r="20" spans="1:15" x14ac:dyDescent="0.3">
      <c r="A20" s="10" t="s">
        <v>3</v>
      </c>
      <c r="B20" s="2" t="s">
        <v>31</v>
      </c>
      <c r="C20" s="2" t="s">
        <v>9</v>
      </c>
      <c r="D20" s="20">
        <v>1000</v>
      </c>
      <c r="E20" s="17">
        <f>IF(Parameters!D8&gt;0,IF(D20&lt;Parameters!D8,FLOOR(IF(D20&gt;0,(Parameters!F8/(Parameters!E8-LN(LN(Parameters!D8/Calculator!D20)))),0),0.01),"overflow"),"n/a")</f>
        <v>11.9</v>
      </c>
      <c r="F20" s="26">
        <v>12</v>
      </c>
      <c r="G20" s="22">
        <f>IF(Parameters!D8&gt;0,FLOOR(Parameters!D8*EXP(-EXP(Parameters!E8-Parameters!F8/Calculator!F20)),1),"n/a")</f>
        <v>981</v>
      </c>
      <c r="I20"/>
      <c r="J20"/>
      <c r="K20"/>
      <c r="M20"/>
      <c r="N20"/>
      <c r="O20"/>
    </row>
    <row r="21" spans="1:15" x14ac:dyDescent="0.3">
      <c r="A21" s="10" t="s">
        <v>3</v>
      </c>
      <c r="B21" s="2" t="s">
        <v>31</v>
      </c>
      <c r="C21" s="2" t="s">
        <v>10</v>
      </c>
      <c r="D21" s="20">
        <v>1000</v>
      </c>
      <c r="E21" s="17">
        <f>IF(Parameters!D9&gt;0,IF(D21&lt;Parameters!D9,FLOOR(IF(D21&gt;0,(Parameters!F9/(Parameters!E9-LN(LN(Parameters!D9/Calculator!D21)))),0),0.01),"overflow"),"n/a")</f>
        <v>11.39</v>
      </c>
      <c r="F21" s="26">
        <v>12</v>
      </c>
      <c r="G21" s="22">
        <f>IF(Parameters!D9&gt;0,FLOOR(Parameters!D9*EXP(-EXP(Parameters!E9-Parameters!F9/Calculator!F21)),1),"n/a")</f>
        <v>848</v>
      </c>
      <c r="I21"/>
      <c r="J21"/>
      <c r="K21"/>
      <c r="M21"/>
      <c r="N21"/>
      <c r="O21"/>
    </row>
    <row r="22" spans="1:15" x14ac:dyDescent="0.3">
      <c r="A22" s="10" t="s">
        <v>3</v>
      </c>
      <c r="B22" s="2" t="s">
        <v>31</v>
      </c>
      <c r="C22" s="2" t="s">
        <v>11</v>
      </c>
      <c r="D22" s="20">
        <v>1000</v>
      </c>
      <c r="E22" s="17">
        <f>IF(Parameters!D10&gt;0,IF(D22&lt;Parameters!D10,FLOOR(IF(D22&gt;0,(Parameters!F10/(Parameters!E10-LN(LN(Parameters!D10/Calculator!D22)))),0),0.01),"overflow"),"n/a")</f>
        <v>11.040000000000001</v>
      </c>
      <c r="F22" s="26">
        <v>12</v>
      </c>
      <c r="G22" s="22">
        <f>IF(Parameters!D10&gt;0,FLOOR(Parameters!D10*EXP(-EXP(Parameters!E10-Parameters!F10/Calculator!F22)),1),"n/a")</f>
        <v>729</v>
      </c>
      <c r="I22"/>
      <c r="J22"/>
      <c r="K22"/>
      <c r="M22"/>
      <c r="N22"/>
      <c r="O22"/>
    </row>
    <row r="23" spans="1:15" x14ac:dyDescent="0.3">
      <c r="A23" s="10" t="s">
        <v>3</v>
      </c>
      <c r="B23" s="2" t="s">
        <v>31</v>
      </c>
      <c r="C23" s="2" t="s">
        <v>12</v>
      </c>
      <c r="D23" s="20">
        <v>1000</v>
      </c>
      <c r="E23" s="17">
        <f>IF(Parameters!D11&gt;0,IF(D23&lt;Parameters!D11,FLOOR(IF(D23&gt;0,(Parameters!F11/(Parameters!E11-LN(LN(Parameters!D11/Calculator!D23)))),0),0.01),"overflow"),"n/a")</f>
        <v>11.93</v>
      </c>
      <c r="F23" s="26">
        <v>12</v>
      </c>
      <c r="G23" s="22">
        <f>IF(Parameters!D11&gt;0,FLOOR(Parameters!D11*EXP(-EXP(Parameters!E11-Parameters!F11/Calculator!F23)),1),"n/a")</f>
        <v>987</v>
      </c>
      <c r="I23"/>
      <c r="J23"/>
      <c r="K23"/>
      <c r="M23"/>
      <c r="N23"/>
      <c r="O23"/>
    </row>
    <row r="24" spans="1:15" x14ac:dyDescent="0.3">
      <c r="A24" s="10" t="s">
        <v>3</v>
      </c>
      <c r="B24" s="2" t="s">
        <v>31</v>
      </c>
      <c r="C24" s="2" t="s">
        <v>16</v>
      </c>
      <c r="D24" s="20">
        <v>1000</v>
      </c>
      <c r="E24" s="17">
        <f>IF(Parameters!D12&gt;0,IF(D24&lt;Parameters!D12,FLOOR(IF(D24&gt;0,(Parameters!F12/(Parameters!E12-LN(LN(Parameters!D12/Calculator!D24)))),0),0.01),"overflow"),"n/a")</f>
        <v>10.83</v>
      </c>
      <c r="F24" s="26">
        <v>12</v>
      </c>
      <c r="G24" s="22">
        <f>IF(Parameters!D12&gt;0,FLOOR(Parameters!D12*EXP(-EXP(Parameters!E12-Parameters!F12/Calculator!F24)),1),"n/a")</f>
        <v>642</v>
      </c>
      <c r="I24"/>
      <c r="J24"/>
      <c r="K24"/>
      <c r="M24"/>
      <c r="N24"/>
      <c r="O24"/>
    </row>
    <row r="25" spans="1:15" x14ac:dyDescent="0.3">
      <c r="A25" s="10" t="s">
        <v>3</v>
      </c>
      <c r="B25" s="2" t="s">
        <v>31</v>
      </c>
      <c r="C25" s="2" t="s">
        <v>17</v>
      </c>
      <c r="D25" s="20">
        <v>1000</v>
      </c>
      <c r="E25" s="17">
        <f>IF(Parameters!D13&gt;0,IF(D25&lt;Parameters!D13,FLOOR(IF(D25&gt;0,(Parameters!F13/(Parameters!E13-LN(LN(Parameters!D13/Calculator!D25)))),0),0.01),"overflow"),"n/a")</f>
        <v>10.86</v>
      </c>
      <c r="F25" s="26">
        <v>12</v>
      </c>
      <c r="G25" s="22">
        <f>IF(Parameters!D13&gt;0,FLOOR(Parameters!D13*EXP(-EXP(Parameters!E13-Parameters!F13/Calculator!F25)),1),"n/a")</f>
        <v>654</v>
      </c>
      <c r="I25"/>
      <c r="J25"/>
      <c r="K25"/>
      <c r="M25"/>
      <c r="N25"/>
      <c r="O25"/>
    </row>
    <row r="26" spans="1:15" x14ac:dyDescent="0.3">
      <c r="A26" s="10" t="s">
        <v>3</v>
      </c>
      <c r="B26" s="2" t="s">
        <v>31</v>
      </c>
      <c r="C26" s="33" t="s">
        <v>32</v>
      </c>
      <c r="D26" s="20">
        <v>1000</v>
      </c>
      <c r="E26" s="17">
        <f>IF(Parameters!D14&gt;0,IF(D26&lt;Parameters!D14,FLOOR(IF(D26&gt;0,(Parameters!F14/(Parameters!E14-LN(LN(Parameters!D14/Calculator!D26)))),0),0.01),"overflow"),"n/a")</f>
        <v>20.22</v>
      </c>
      <c r="F26" s="26">
        <v>18</v>
      </c>
      <c r="G26" s="22">
        <f>IF(Parameters!D14&gt;0,FLOOR(Parameters!D14*EXP(-EXP(Parameters!E14-Parameters!F14/Calculator!F26)),1),"n/a")</f>
        <v>1144</v>
      </c>
      <c r="I26"/>
      <c r="J26"/>
      <c r="K26"/>
      <c r="M26"/>
      <c r="N26"/>
      <c r="O26"/>
    </row>
    <row r="27" spans="1:15" x14ac:dyDescent="0.3">
      <c r="A27" s="10" t="s">
        <v>3</v>
      </c>
      <c r="B27" s="2" t="s">
        <v>31</v>
      </c>
      <c r="C27" s="33" t="s">
        <v>33</v>
      </c>
      <c r="D27" s="20">
        <v>1000</v>
      </c>
      <c r="E27" s="17">
        <f>IF(Parameters!D15&gt;0,IF(D27&lt;Parameters!D15,FLOOR(IF(D27&gt;0,(Parameters!F15/(Parameters!E15-LN(LN(Parameters!D15/Calculator!D27)))),0),0.01),"overflow"),"n/a")</f>
        <v>16.78</v>
      </c>
      <c r="F27" s="26">
        <v>18</v>
      </c>
      <c r="G27" s="22">
        <f>IF(Parameters!D15&gt;0,FLOOR(Parameters!D15*EXP(-EXP(Parameters!E15-Parameters!F15/Calculator!F27)),1),"n/a")</f>
        <v>819</v>
      </c>
      <c r="I27"/>
      <c r="J27"/>
      <c r="K27"/>
      <c r="M27"/>
      <c r="N27"/>
      <c r="O27"/>
    </row>
    <row r="28" spans="1:15" x14ac:dyDescent="0.3">
      <c r="A28" s="10" t="s">
        <v>3</v>
      </c>
      <c r="B28" s="2" t="s">
        <v>31</v>
      </c>
      <c r="C28" s="33" t="s">
        <v>34</v>
      </c>
      <c r="D28" s="20">
        <v>1000</v>
      </c>
      <c r="E28" s="17">
        <f>IF(Parameters!D16&gt;0,IF(D28&lt;Parameters!D16,FLOOR(IF(D28&gt;0,(Parameters!F16/(Parameters!E16-LN(LN(Parameters!D16/Calculator!D28)))),0),0.01),"overflow"),"n/a")</f>
        <v>14.39</v>
      </c>
      <c r="F28" s="26">
        <v>14</v>
      </c>
      <c r="G28" s="22">
        <f>IF(Parameters!D16&gt;0,FLOOR(Parameters!D16*EXP(-EXP(Parameters!E16-Parameters!F16/Calculator!F28)),1),"n/a")</f>
        <v>1049</v>
      </c>
      <c r="I28"/>
      <c r="J28"/>
      <c r="K28"/>
      <c r="M28"/>
      <c r="N28"/>
      <c r="O28"/>
    </row>
    <row r="29" spans="1:15" x14ac:dyDescent="0.3">
      <c r="A29" s="10" t="s">
        <v>3</v>
      </c>
      <c r="B29" s="2" t="s">
        <v>31</v>
      </c>
      <c r="C29" s="33" t="s">
        <v>35</v>
      </c>
      <c r="D29" s="20">
        <v>1000</v>
      </c>
      <c r="E29" s="17">
        <f>IF(Parameters!D17&gt;0,IF(D29&lt;Parameters!D17,FLOOR(IF(D29&gt;0,(Parameters!F17/(Parameters!E17-LN(LN(Parameters!D17/Calculator!D29)))),0),0.01),"overflow"),"n/a")</f>
        <v>13.77</v>
      </c>
      <c r="F29" s="26">
        <v>14</v>
      </c>
      <c r="G29" s="22">
        <f>IF(Parameters!D17&gt;0,FLOOR(Parameters!D17*EXP(-EXP(Parameters!E17-Parameters!F17/Calculator!F29)),1),"n/a")</f>
        <v>965</v>
      </c>
      <c r="I29"/>
      <c r="J29"/>
      <c r="K29"/>
      <c r="M29"/>
      <c r="N29"/>
      <c r="O29"/>
    </row>
    <row r="30" spans="1:15" x14ac:dyDescent="0.3">
      <c r="A30" s="10" t="s">
        <v>3</v>
      </c>
      <c r="B30" s="2" t="s">
        <v>31</v>
      </c>
      <c r="C30" s="33" t="s">
        <v>55</v>
      </c>
      <c r="D30" s="20">
        <v>1000</v>
      </c>
      <c r="E30" s="17">
        <f>IF(Parameters!D18&gt;0,IF(D30&lt;Parameters!D18,FLOOR(IF(D30&gt;0,(Parameters!F18/(Parameters!E18-LN(LN(Parameters!D18/Calculator!D30)))),0),0.01),"overflow"),"n/a")</f>
        <v>11.93</v>
      </c>
      <c r="F30" s="26">
        <v>12</v>
      </c>
      <c r="G30" s="22">
        <f>IF(Parameters!D18&gt;0,FLOOR(Parameters!D18*EXP(-EXP(Parameters!E18-Parameters!F18/Calculator!F30)),1),"n/a")</f>
        <v>987</v>
      </c>
      <c r="I30"/>
      <c r="J30"/>
      <c r="K30"/>
      <c r="M30"/>
      <c r="N30"/>
      <c r="O30"/>
    </row>
    <row r="31" spans="1:15" x14ac:dyDescent="0.3">
      <c r="A31" s="10" t="s">
        <v>3</v>
      </c>
      <c r="B31" s="2" t="s">
        <v>31</v>
      </c>
      <c r="C31" s="33" t="s">
        <v>56</v>
      </c>
      <c r="D31" s="20">
        <v>1000</v>
      </c>
      <c r="E31" s="17">
        <f>IF(Parameters!D19&gt;0,IF(D31&lt;Parameters!D19,FLOOR(IF(D31&gt;0,(Parameters!F19/(Parameters!E19-LN(LN(Parameters!D19/Calculator!D31)))),0),0.01),"overflow"),"n/a")</f>
        <v>10.83</v>
      </c>
      <c r="F31" s="26">
        <v>12</v>
      </c>
      <c r="G31" s="22">
        <f>IF(Parameters!D19&gt;0,FLOOR(Parameters!D19*EXP(-EXP(Parameters!E19-Parameters!F19/Calculator!F31)),1),"n/a")</f>
        <v>642</v>
      </c>
      <c r="I31"/>
      <c r="J31"/>
      <c r="K31"/>
      <c r="M31"/>
      <c r="N31"/>
      <c r="O31"/>
    </row>
    <row r="32" spans="1:15" x14ac:dyDescent="0.3">
      <c r="A32" s="10" t="s">
        <v>3</v>
      </c>
      <c r="B32" s="2" t="s">
        <v>31</v>
      </c>
      <c r="C32" s="33" t="s">
        <v>57</v>
      </c>
      <c r="D32" s="20">
        <v>1000</v>
      </c>
      <c r="E32" s="17">
        <f>IF(Parameters!D20&gt;0,IF(D32&lt;Parameters!D20,FLOOR(IF(D32&gt;0,(Parameters!F20/(Parameters!E20-LN(LN(Parameters!D20/Calculator!D32)))),0),0.01),"overflow"),"n/a")</f>
        <v>11.93</v>
      </c>
      <c r="F32" s="26">
        <v>12</v>
      </c>
      <c r="G32" s="22">
        <f>IF(Parameters!D20&gt;0,FLOOR(Parameters!D20*EXP(-EXP(Parameters!E20-Parameters!F20/Calculator!F32)),1),"n/a")</f>
        <v>987</v>
      </c>
      <c r="I32"/>
      <c r="J32"/>
      <c r="K32"/>
      <c r="M32"/>
      <c r="N32"/>
      <c r="O32"/>
    </row>
    <row r="33" spans="1:15" x14ac:dyDescent="0.3">
      <c r="A33" s="11" t="s">
        <v>3</v>
      </c>
      <c r="B33" s="12" t="s">
        <v>31</v>
      </c>
      <c r="C33" s="39" t="s">
        <v>58</v>
      </c>
      <c r="D33" s="21">
        <v>1000</v>
      </c>
      <c r="E33" s="18">
        <f>IF(Parameters!D21&gt;0,IF(D33&lt;Parameters!D21,FLOOR(IF(D33&gt;0,(Parameters!F21/(Parameters!E21-LN(LN(Parameters!D21/Calculator!D33)))),0),0.01),"overflow"),"n/a")</f>
        <v>10.83</v>
      </c>
      <c r="F33" s="27">
        <v>12</v>
      </c>
      <c r="G33" s="46">
        <f>IF(Parameters!D21&gt;0,FLOOR(Parameters!D21*EXP(-EXP(Parameters!E21-Parameters!F21/Calculator!F33)),1),"n/a")</f>
        <v>642</v>
      </c>
      <c r="I33"/>
      <c r="J33"/>
      <c r="K33"/>
      <c r="M33"/>
      <c r="N33"/>
      <c r="O33"/>
    </row>
    <row r="34" spans="1:15" x14ac:dyDescent="0.3">
      <c r="D34" s="42"/>
      <c r="E34" s="17"/>
      <c r="F34" s="43"/>
      <c r="G34" s="22"/>
      <c r="I34"/>
      <c r="J34"/>
      <c r="K34"/>
      <c r="M34"/>
      <c r="N34"/>
      <c r="O34"/>
    </row>
    <row r="35" spans="1:15" x14ac:dyDescent="0.3">
      <c r="A35" s="8" t="s">
        <v>13</v>
      </c>
      <c r="B35" s="9" t="s">
        <v>31</v>
      </c>
      <c r="C35" s="9" t="s">
        <v>4</v>
      </c>
      <c r="D35" s="19">
        <v>1000</v>
      </c>
      <c r="E35" s="16">
        <f>IF(Parameters!D23&gt;0,IF(D35&lt;Parameters!D23,FLOOR(IF(D35&gt;0,(Parameters!F23/(Parameters!E23-LN(LN(Parameters!D23/Calculator!D35)))),0),0.01),"overflow"),"n/a")</f>
        <v>12</v>
      </c>
      <c r="F35" s="25">
        <v>15</v>
      </c>
      <c r="G35" s="45">
        <f>IF(Parameters!D23&gt;0,FLOOR(Parameters!D23*EXP(-EXP(Parameters!E23-Parameters!F23/Calculator!F35)),1),"n/a")</f>
        <v>212</v>
      </c>
      <c r="I35"/>
      <c r="J35"/>
      <c r="K35"/>
      <c r="M35"/>
      <c r="N35"/>
      <c r="O35"/>
    </row>
    <row r="36" spans="1:15" x14ac:dyDescent="0.3">
      <c r="A36" s="10" t="s">
        <v>13</v>
      </c>
      <c r="B36" s="2" t="s">
        <v>31</v>
      </c>
      <c r="C36" s="2" t="s">
        <v>5</v>
      </c>
      <c r="D36" s="20">
        <v>1000</v>
      </c>
      <c r="E36" s="17">
        <f>IF(Parameters!D24&gt;0,IF(D36&lt;Parameters!D24,FLOOR(IF(D36&gt;0,(Parameters!F24/(Parameters!E24-LN(LN(Parameters!D24/Calculator!D36)))),0),0.01),"overflow"),"n/a")</f>
        <v>11.92</v>
      </c>
      <c r="F36" s="26">
        <v>15</v>
      </c>
      <c r="G36" s="22">
        <f>IF(Parameters!D24&gt;0,FLOOR(Parameters!D24*EXP(-EXP(Parameters!E24-Parameters!F24/Calculator!F36)),1),"n/a")</f>
        <v>191</v>
      </c>
      <c r="I36"/>
      <c r="J36"/>
      <c r="K36"/>
      <c r="M36"/>
      <c r="N36"/>
      <c r="O36"/>
    </row>
    <row r="37" spans="1:15" x14ac:dyDescent="0.3">
      <c r="A37" s="10" t="s">
        <v>13</v>
      </c>
      <c r="B37" s="2" t="s">
        <v>31</v>
      </c>
      <c r="C37" s="2" t="s">
        <v>6</v>
      </c>
      <c r="D37" s="20">
        <v>1000</v>
      </c>
      <c r="E37" s="17">
        <f>IF(Parameters!D25&gt;0,IF(D37&lt;Parameters!D25,FLOOR(IF(D37&gt;0,(Parameters!F25/(Parameters!E25-LN(LN(Parameters!D25/Calculator!D37)))),0),0.01),"overflow"),"n/a")</f>
        <v>11.99</v>
      </c>
      <c r="F37" s="26">
        <v>15</v>
      </c>
      <c r="G37" s="22">
        <f>IF(Parameters!D25&gt;0,FLOOR(Parameters!D25*EXP(-EXP(Parameters!E25-Parameters!F25/Calculator!F37)),1),"n/a")</f>
        <v>209</v>
      </c>
      <c r="I37"/>
      <c r="J37"/>
      <c r="K37"/>
      <c r="M37"/>
      <c r="N37"/>
      <c r="O37"/>
    </row>
    <row r="38" spans="1:15" x14ac:dyDescent="0.3">
      <c r="A38" s="10" t="s">
        <v>13</v>
      </c>
      <c r="B38" s="2" t="s">
        <v>31</v>
      </c>
      <c r="C38" s="2" t="s">
        <v>29</v>
      </c>
      <c r="D38" s="20">
        <v>1000</v>
      </c>
      <c r="E38" s="17">
        <f>IF(Parameters!D26&gt;0,IF(D38&lt;Parameters!D26,FLOOR(IF(D38&gt;0,(Parameters!F26/(Parameters!E26-LN(LN(Parameters!D26/Calculator!D38)))),0),0.01),"overflow"),"n/a")</f>
        <v>19.78</v>
      </c>
      <c r="F38" s="26">
        <v>20</v>
      </c>
      <c r="G38" s="22">
        <f>IF(Parameters!D26&gt;0,FLOOR(Parameters!D26*EXP(-EXP(Parameters!E26-Parameters!F26/Calculator!F38)),1),"n/a")</f>
        <v>978</v>
      </c>
      <c r="I38"/>
      <c r="J38"/>
      <c r="K38"/>
      <c r="M38"/>
      <c r="N38"/>
      <c r="O38"/>
    </row>
    <row r="39" spans="1:15" x14ac:dyDescent="0.3">
      <c r="A39" s="10" t="s">
        <v>13</v>
      </c>
      <c r="B39" s="2" t="s">
        <v>31</v>
      </c>
      <c r="C39" s="2" t="s">
        <v>30</v>
      </c>
      <c r="D39" s="20">
        <v>1000</v>
      </c>
      <c r="E39" s="17">
        <f>IF(Parameters!D27&gt;0,IF(D39&lt;Parameters!D27,FLOOR(IF(D39&gt;0,(Parameters!F27/(Parameters!E27-LN(LN(Parameters!D27/Calculator!D39)))),0),0.01),"overflow"),"n/a")</f>
        <v>17.350000000000001</v>
      </c>
      <c r="F39" s="26">
        <v>20</v>
      </c>
      <c r="G39" s="22">
        <f>IF(Parameters!D27&gt;0,FLOOR(Parameters!D27*EXP(-EXP(Parameters!E27-Parameters!F27/Calculator!F39)),1),"n/a")</f>
        <v>578</v>
      </c>
      <c r="I39"/>
      <c r="J39"/>
      <c r="K39"/>
      <c r="M39"/>
      <c r="N39"/>
      <c r="O39"/>
    </row>
    <row r="40" spans="1:15" x14ac:dyDescent="0.3">
      <c r="A40" s="10" t="s">
        <v>13</v>
      </c>
      <c r="B40" s="2" t="s">
        <v>31</v>
      </c>
      <c r="C40" s="2" t="s">
        <v>8</v>
      </c>
      <c r="D40" s="20">
        <v>1000</v>
      </c>
      <c r="E40" s="17">
        <f>IF(Parameters!D28&gt;0,IF(D40&lt;Parameters!D28,FLOOR(IF(D40&gt;0,(Parameters!F28/(Parameters!E28-LN(LN(Parameters!D28/Calculator!D40)))),0),0.01),"overflow"),"n/a")</f>
        <v>14.68</v>
      </c>
      <c r="F40" s="26">
        <v>15</v>
      </c>
      <c r="G40" s="22">
        <f>IF(Parameters!D28&gt;0,FLOOR(Parameters!D28*EXP(-EXP(Parameters!E28-Parameters!F28/Calculator!F40)),1),"n/a")</f>
        <v>952</v>
      </c>
      <c r="I40"/>
      <c r="J40"/>
      <c r="K40"/>
      <c r="M40"/>
      <c r="N40"/>
      <c r="O40"/>
    </row>
    <row r="41" spans="1:15" x14ac:dyDescent="0.3">
      <c r="A41" s="10" t="s">
        <v>13</v>
      </c>
      <c r="B41" s="2" t="s">
        <v>31</v>
      </c>
      <c r="C41" s="2" t="s">
        <v>9</v>
      </c>
      <c r="D41" s="20">
        <v>1000</v>
      </c>
      <c r="E41" s="17">
        <f>IF(Parameters!D29&gt;0,IF(D41&lt;Parameters!D29,FLOOR(IF(D41&gt;0,(Parameters!F29/(Parameters!E29-LN(LN(Parameters!D29/Calculator!D41)))),0),0.01),"overflow"),"n/a")</f>
        <v>14.15</v>
      </c>
      <c r="F41" s="26">
        <v>15</v>
      </c>
      <c r="G41" s="22">
        <f>IF(Parameters!D29&gt;0,FLOOR(Parameters!D29*EXP(-EXP(Parameters!E29-Parameters!F29/Calculator!F41)),1),"n/a")</f>
        <v>851</v>
      </c>
      <c r="I41"/>
      <c r="J41"/>
      <c r="K41"/>
      <c r="M41"/>
      <c r="N41"/>
      <c r="O41"/>
    </row>
    <row r="42" spans="1:15" x14ac:dyDescent="0.3">
      <c r="A42" s="10" t="s">
        <v>13</v>
      </c>
      <c r="B42" s="2" t="s">
        <v>31</v>
      </c>
      <c r="C42" s="2" t="s">
        <v>10</v>
      </c>
      <c r="D42" s="20">
        <v>1000</v>
      </c>
      <c r="E42" s="17">
        <f>IF(Parameters!D30&gt;0,IF(D42&lt;Parameters!D30,FLOOR(IF(D42&gt;0,(Parameters!F30/(Parameters!E30-LN(LN(Parameters!D30/Calculator!D42)))),0),0.01),"overflow"),"n/a")</f>
        <v>13.56</v>
      </c>
      <c r="F42" s="26">
        <v>15</v>
      </c>
      <c r="G42" s="22">
        <f>IF(Parameters!D30&gt;0,FLOOR(Parameters!D30*EXP(-EXP(Parameters!E30-Parameters!F30/Calculator!F42)),1),"n/a")</f>
        <v>701</v>
      </c>
      <c r="I42"/>
      <c r="J42"/>
      <c r="K42"/>
      <c r="M42"/>
      <c r="N42"/>
      <c r="O42"/>
    </row>
    <row r="43" spans="1:15" x14ac:dyDescent="0.3">
      <c r="A43" s="10" t="s">
        <v>13</v>
      </c>
      <c r="B43" s="2" t="s">
        <v>31</v>
      </c>
      <c r="C43" s="2" t="s">
        <v>11</v>
      </c>
      <c r="D43" s="20">
        <v>1000</v>
      </c>
      <c r="E43" s="17">
        <f>IF(Parameters!D31&gt;0,IF(D43&lt;Parameters!D31,FLOOR(IF(D43&gt;0,(Parameters!F31/(Parameters!E31-LN(LN(Parameters!D31/Calculator!D43)))),0),0.01),"overflow"),"n/a")</f>
        <v>12.94</v>
      </c>
      <c r="F43" s="26">
        <v>15</v>
      </c>
      <c r="G43" s="22">
        <f>IF(Parameters!D31&gt;0,FLOOR(Parameters!D31*EXP(-EXP(Parameters!E31-Parameters!F31/Calculator!F43)),1),"n/a")</f>
        <v>509</v>
      </c>
      <c r="I43"/>
      <c r="J43"/>
      <c r="K43"/>
      <c r="M43"/>
      <c r="N43"/>
      <c r="O43"/>
    </row>
    <row r="44" spans="1:15" x14ac:dyDescent="0.3">
      <c r="A44" s="10" t="s">
        <v>13</v>
      </c>
      <c r="B44" s="2" t="s">
        <v>31</v>
      </c>
      <c r="C44" s="2" t="s">
        <v>12</v>
      </c>
      <c r="D44" s="20">
        <v>1000</v>
      </c>
      <c r="E44" s="17">
        <f>IF(Parameters!D32&gt;0,IF(D44&lt;Parameters!D32,FLOOR(IF(D44&gt;0,(Parameters!F32/(Parameters!E32-LN(LN(Parameters!D32/Calculator!D44)))),0),0.01),"overflow"),"n/a")</f>
        <v>15.290000000000001</v>
      </c>
      <c r="F44" s="26">
        <v>15</v>
      </c>
      <c r="G44" s="22">
        <f>IF(Parameters!D32&gt;0,FLOOR(Parameters!D32*EXP(-EXP(Parameters!E32-Parameters!F32/Calculator!F44)),1),"n/a")</f>
        <v>1036</v>
      </c>
      <c r="I44"/>
      <c r="J44"/>
      <c r="K44"/>
      <c r="M44"/>
      <c r="N44"/>
      <c r="O44"/>
    </row>
    <row r="45" spans="1:15" x14ac:dyDescent="0.3">
      <c r="A45" s="10" t="s">
        <v>13</v>
      </c>
      <c r="B45" s="2" t="s">
        <v>31</v>
      </c>
      <c r="C45" s="2" t="s">
        <v>16</v>
      </c>
      <c r="D45" s="20">
        <v>1000</v>
      </c>
      <c r="E45" s="17">
        <f>IF(Parameters!D33&gt;0,IF(D45&lt;Parameters!D33,FLOOR(IF(D45&gt;0,(Parameters!F33/(Parameters!E33-LN(LN(Parameters!D33/Calculator!D45)))),0),0.01),"overflow"),"n/a")</f>
        <v>12.67</v>
      </c>
      <c r="F45" s="26">
        <v>15</v>
      </c>
      <c r="G45" s="22">
        <f>IF(Parameters!D33&gt;0,FLOOR(Parameters!D33*EXP(-EXP(Parameters!E33-Parameters!F33/Calculator!F45)),1),"n/a")</f>
        <v>422</v>
      </c>
      <c r="I45"/>
      <c r="J45"/>
      <c r="K45"/>
      <c r="M45"/>
      <c r="N45"/>
      <c r="O45"/>
    </row>
    <row r="46" spans="1:15" x14ac:dyDescent="0.3">
      <c r="A46" s="10" t="s">
        <v>13</v>
      </c>
      <c r="B46" s="2" t="s">
        <v>31</v>
      </c>
      <c r="C46" s="2" t="s">
        <v>17</v>
      </c>
      <c r="D46" s="20">
        <v>1000</v>
      </c>
      <c r="E46" s="17">
        <f>IF(Parameters!D34&gt;0,IF(D46&lt;Parameters!D34,FLOOR(IF(D46&gt;0,(Parameters!F34/(Parameters!E34-LN(LN(Parameters!D34/Calculator!D46)))),0),0.01),"overflow"),"n/a")</f>
        <v>12.26</v>
      </c>
      <c r="F46" s="26">
        <v>15</v>
      </c>
      <c r="G46" s="22">
        <f>IF(Parameters!D34&gt;0,FLOOR(Parameters!D34*EXP(-EXP(Parameters!E34-Parameters!F34/Calculator!F46)),1),"n/a")</f>
        <v>288</v>
      </c>
      <c r="I46"/>
      <c r="J46"/>
      <c r="K46"/>
      <c r="M46"/>
      <c r="N46"/>
      <c r="O46"/>
    </row>
    <row r="47" spans="1:15" x14ac:dyDescent="0.3">
      <c r="A47" s="10" t="s">
        <v>13</v>
      </c>
      <c r="B47" s="2" t="s">
        <v>31</v>
      </c>
      <c r="C47" s="33" t="s">
        <v>32</v>
      </c>
      <c r="D47" s="20">
        <v>1000</v>
      </c>
      <c r="E47" s="17">
        <f>IF(Parameters!D35&gt;0,IF(D47&lt;Parameters!D35,FLOOR(IF(D47&gt;0,(Parameters!F35/(Parameters!E35-LN(LN(Parameters!D35/Calculator!D47)))),0),0.01),"overflow"),"n/a")</f>
        <v>23.95</v>
      </c>
      <c r="F47" s="26">
        <v>20</v>
      </c>
      <c r="G47" s="22">
        <f>IF(Parameters!D35&gt;0,FLOOR(Parameters!D35*EXP(-EXP(Parameters!E35-Parameters!F35/Calculator!F47)),1),"n/a")</f>
        <v>1172</v>
      </c>
      <c r="I47"/>
      <c r="J47"/>
      <c r="K47"/>
      <c r="M47"/>
      <c r="N47"/>
      <c r="O47"/>
    </row>
    <row r="48" spans="1:15" x14ac:dyDescent="0.3">
      <c r="A48" s="10" t="s">
        <v>13</v>
      </c>
      <c r="B48" s="2" t="s">
        <v>31</v>
      </c>
      <c r="C48" s="33" t="s">
        <v>33</v>
      </c>
      <c r="D48" s="20">
        <v>1000</v>
      </c>
      <c r="E48" s="17">
        <f>IF(Parameters!D36&gt;0,IF(D48&lt;Parameters!D36,FLOOR(IF(D48&gt;0,(Parameters!F36/(Parameters!E36-LN(LN(Parameters!D36/Calculator!D48)))),0),0.01),"overflow"),"n/a")</f>
        <v>18.330000000000002</v>
      </c>
      <c r="F48" s="26">
        <v>20</v>
      </c>
      <c r="G48" s="22">
        <f>IF(Parameters!D36&gt;0,FLOOR(Parameters!D36*EXP(-EXP(Parameters!E36-Parameters!F36/Calculator!F48)),1),"n/a")</f>
        <v>774</v>
      </c>
      <c r="I48"/>
      <c r="J48"/>
      <c r="K48"/>
      <c r="M48"/>
      <c r="N48"/>
      <c r="O48"/>
    </row>
    <row r="49" spans="1:15" x14ac:dyDescent="0.3">
      <c r="A49" s="10" t="s">
        <v>13</v>
      </c>
      <c r="B49" s="2" t="s">
        <v>31</v>
      </c>
      <c r="C49" s="33" t="s">
        <v>34</v>
      </c>
      <c r="D49" s="20">
        <v>1000</v>
      </c>
      <c r="E49" s="17">
        <f>IF(Parameters!D37&gt;0,IF(D49&lt;Parameters!D37,FLOOR(IF(D49&gt;0,(Parameters!F37/(Parameters!E37-LN(LN(Parameters!D37/Calculator!D49)))),0),0.01),"overflow"),"n/a")</f>
        <v>16.260000000000002</v>
      </c>
      <c r="F49" s="26">
        <v>16</v>
      </c>
      <c r="G49" s="22">
        <f>IF(Parameters!D37&gt;0,FLOOR(Parameters!D37*EXP(-EXP(Parameters!E37-Parameters!F37/Calculator!F49)),1),"n/a")</f>
        <v>1029</v>
      </c>
      <c r="I49"/>
      <c r="J49"/>
      <c r="K49"/>
      <c r="M49"/>
      <c r="N49"/>
      <c r="O49"/>
    </row>
    <row r="50" spans="1:15" x14ac:dyDescent="0.3">
      <c r="A50" s="10" t="s">
        <v>13</v>
      </c>
      <c r="B50" s="2" t="s">
        <v>31</v>
      </c>
      <c r="C50" s="33" t="s">
        <v>35</v>
      </c>
      <c r="D50" s="20">
        <v>1000</v>
      </c>
      <c r="E50" s="17">
        <f>IF(Parameters!D38&gt;0,IF(D50&lt;Parameters!D38,FLOOR(IF(D50&gt;0,(Parameters!F38/(Parameters!E38-LN(LN(Parameters!D38/Calculator!D50)))),0),0.01),"overflow"),"n/a")</f>
        <v>16.14</v>
      </c>
      <c r="F50" s="26">
        <v>16</v>
      </c>
      <c r="G50" s="22">
        <f>IF(Parameters!D38&gt;0,FLOOR(Parameters!D38*EXP(-EXP(Parameters!E38-Parameters!F38/Calculator!F50)),1),"n/a")</f>
        <v>1016</v>
      </c>
      <c r="I50"/>
      <c r="J50"/>
      <c r="K50"/>
      <c r="M50"/>
      <c r="N50"/>
      <c r="O50"/>
    </row>
    <row r="51" spans="1:15" x14ac:dyDescent="0.3">
      <c r="A51" s="10" t="s">
        <v>13</v>
      </c>
      <c r="B51" s="2" t="s">
        <v>31</v>
      </c>
      <c r="C51" s="33" t="s">
        <v>55</v>
      </c>
      <c r="D51" s="20">
        <v>1000</v>
      </c>
      <c r="E51" s="17">
        <f>IF(Parameters!D39&gt;0,IF(D51&lt;Parameters!D39,FLOOR(IF(D51&gt;0,(Parameters!F39/(Parameters!E39-LN(LN(Parameters!D39/Calculator!D51)))),0),0.01),"overflow"),"n/a")</f>
        <v>15.290000000000001</v>
      </c>
      <c r="F51" s="26">
        <v>15</v>
      </c>
      <c r="G51" s="22">
        <f>IF(Parameters!D39&gt;0,FLOOR(Parameters!D39*EXP(-EXP(Parameters!E39-Parameters!F39/Calculator!F51)),1),"n/a")</f>
        <v>1036</v>
      </c>
      <c r="I51"/>
      <c r="J51"/>
      <c r="K51"/>
      <c r="M51"/>
      <c r="N51"/>
      <c r="O51"/>
    </row>
    <row r="52" spans="1:15" x14ac:dyDescent="0.3">
      <c r="A52" s="10" t="s">
        <v>13</v>
      </c>
      <c r="B52" s="2" t="s">
        <v>31</v>
      </c>
      <c r="C52" s="33" t="s">
        <v>56</v>
      </c>
      <c r="D52" s="20">
        <v>1000</v>
      </c>
      <c r="E52" s="17">
        <f>IF(Parameters!D40&gt;0,IF(D52&lt;Parameters!D40,FLOOR(IF(D52&gt;0,(Parameters!F40/(Parameters!E40-LN(LN(Parameters!D40/Calculator!D52)))),0),0.01),"overflow"),"n/a")</f>
        <v>12.67</v>
      </c>
      <c r="F52" s="26">
        <v>15</v>
      </c>
      <c r="G52" s="22">
        <f>IF(Parameters!D40&gt;0,FLOOR(Parameters!D40*EXP(-EXP(Parameters!E40-Parameters!F40/Calculator!F52)),1),"n/a")</f>
        <v>422</v>
      </c>
      <c r="I52"/>
      <c r="J52"/>
      <c r="K52"/>
      <c r="M52"/>
      <c r="N52"/>
      <c r="O52"/>
    </row>
    <row r="53" spans="1:15" x14ac:dyDescent="0.3">
      <c r="A53" s="10" t="s">
        <v>13</v>
      </c>
      <c r="B53" s="2" t="s">
        <v>31</v>
      </c>
      <c r="C53" s="33" t="s">
        <v>57</v>
      </c>
      <c r="D53" s="20">
        <v>1000</v>
      </c>
      <c r="E53" s="17">
        <f>IF(Parameters!D41&gt;0,IF(D53&lt;Parameters!D41,FLOOR(IF(D53&gt;0,(Parameters!F41/(Parameters!E41-LN(LN(Parameters!D41/Calculator!D53)))),0),0.01),"overflow"),"n/a")</f>
        <v>15.290000000000001</v>
      </c>
      <c r="F53" s="26">
        <v>15</v>
      </c>
      <c r="G53" s="22">
        <f>IF(Parameters!D41&gt;0,FLOOR(Parameters!D41*EXP(-EXP(Parameters!E41-Parameters!F41/Calculator!F53)),1),"n/a")</f>
        <v>1036</v>
      </c>
      <c r="I53"/>
      <c r="J53"/>
      <c r="K53"/>
      <c r="M53"/>
      <c r="N53"/>
      <c r="O53"/>
    </row>
    <row r="54" spans="1:15" x14ac:dyDescent="0.3">
      <c r="A54" s="11" t="s">
        <v>13</v>
      </c>
      <c r="B54" s="12" t="s">
        <v>31</v>
      </c>
      <c r="C54" s="39" t="s">
        <v>58</v>
      </c>
      <c r="D54" s="21">
        <v>1000</v>
      </c>
      <c r="E54" s="18">
        <f>IF(Parameters!D42&gt;0,IF(D54&lt;Parameters!D42,FLOOR(IF(D54&gt;0,(Parameters!F42/(Parameters!E42-LN(LN(Parameters!D42/Calculator!D54)))),0),0.01),"overflow"),"n/a")</f>
        <v>12.67</v>
      </c>
      <c r="F54" s="27">
        <v>15</v>
      </c>
      <c r="G54" s="46">
        <f>IF(Parameters!D42&gt;0,FLOOR(Parameters!D42*EXP(-EXP(Parameters!E42-Parameters!F42/Calculator!F54)),1),"n/a")</f>
        <v>422</v>
      </c>
      <c r="I54"/>
      <c r="J54"/>
      <c r="K54"/>
      <c r="M54"/>
      <c r="N54"/>
      <c r="O54"/>
    </row>
    <row r="55" spans="1:15" x14ac:dyDescent="0.3">
      <c r="C55" s="33"/>
      <c r="D55" s="42"/>
      <c r="E55" s="17"/>
      <c r="F55" s="43"/>
      <c r="G55" s="22"/>
      <c r="I55"/>
      <c r="J55"/>
      <c r="K55"/>
      <c r="M55"/>
      <c r="N55"/>
      <c r="O55"/>
    </row>
    <row r="56" spans="1:15" x14ac:dyDescent="0.3">
      <c r="A56" s="8" t="s">
        <v>3</v>
      </c>
      <c r="B56" s="9" t="s">
        <v>36</v>
      </c>
      <c r="C56" s="9" t="s">
        <v>4</v>
      </c>
      <c r="D56" s="19">
        <v>1000</v>
      </c>
      <c r="E56" s="16">
        <f>IF(Parameters!D44&gt;0,IF(D56&lt;Parameters!D44,FLOOR(IF(D56&gt;0,(Parameters!F44/(Parameters!E44-LN(LN(Parameters!D44/Calculator!D56)))),0),0.01),"overflow"),"n/a")</f>
        <v>22.36</v>
      </c>
      <c r="F56" s="25">
        <v>24</v>
      </c>
      <c r="G56" s="45">
        <f>IF(Parameters!D44&gt;0,FLOOR(Parameters!D44*EXP(-EXP(Parameters!E44-Parameters!F44/Calculator!F56)),1),"n/a")</f>
        <v>787</v>
      </c>
      <c r="I56"/>
      <c r="J56"/>
      <c r="K56"/>
      <c r="M56"/>
      <c r="N56"/>
      <c r="O56"/>
    </row>
    <row r="57" spans="1:15" x14ac:dyDescent="0.3">
      <c r="A57" s="10" t="s">
        <v>3</v>
      </c>
      <c r="B57" s="2" t="s">
        <v>36</v>
      </c>
      <c r="C57" s="2" t="s">
        <v>5</v>
      </c>
      <c r="D57" s="20">
        <v>1000</v>
      </c>
      <c r="E57" s="17">
        <f>IF(Parameters!D45&gt;0,IF(D57&lt;Parameters!D45,FLOOR(IF(D57&gt;0,(Parameters!F45/(Parameters!E45-LN(LN(Parameters!D45/Calculator!D57)))),0),0.01),"overflow"),"n/a")</f>
        <v>21.89</v>
      </c>
      <c r="F57" s="26">
        <v>24</v>
      </c>
      <c r="G57" s="22">
        <f>IF(Parameters!D45&gt;0,FLOOR(Parameters!D45*EXP(-EXP(Parameters!E45-Parameters!F45/Calculator!F57)),1),"n/a")</f>
        <v>703</v>
      </c>
      <c r="I57"/>
      <c r="J57"/>
      <c r="K57"/>
      <c r="M57"/>
      <c r="N57"/>
      <c r="O57"/>
    </row>
    <row r="58" spans="1:15" x14ac:dyDescent="0.3">
      <c r="A58" s="10" t="s">
        <v>3</v>
      </c>
      <c r="B58" s="2" t="s">
        <v>36</v>
      </c>
      <c r="C58" s="2" t="s">
        <v>6</v>
      </c>
      <c r="D58" s="20">
        <v>1000</v>
      </c>
      <c r="E58" s="17">
        <f>IF(Parameters!D46&gt;0,IF(D58&lt;Parameters!D46,FLOOR(IF(D58&gt;0,(Parameters!F46/(Parameters!E46-LN(LN(Parameters!D46/Calculator!D58)))),0),0.01),"overflow"),"n/a")</f>
        <v>21.85</v>
      </c>
      <c r="F58" s="26">
        <v>24</v>
      </c>
      <c r="G58" s="22">
        <f>IF(Parameters!D46&gt;0,FLOOR(Parameters!D46*EXP(-EXP(Parameters!E46-Parameters!F46/Calculator!F58)),1),"n/a")</f>
        <v>694</v>
      </c>
      <c r="I58"/>
      <c r="J58"/>
      <c r="K58"/>
      <c r="M58"/>
      <c r="N58"/>
      <c r="O58"/>
    </row>
    <row r="59" spans="1:15" x14ac:dyDescent="0.3">
      <c r="A59" s="10" t="s">
        <v>3</v>
      </c>
      <c r="B59" s="2" t="s">
        <v>36</v>
      </c>
      <c r="C59" s="2" t="s">
        <v>29</v>
      </c>
      <c r="D59" s="20">
        <v>1000</v>
      </c>
      <c r="E59" s="17">
        <f>IF(Parameters!D47&gt;0,IF(D59&lt;Parameters!D47,FLOOR(IF(D59&gt;0,(Parameters!F47/(Parameters!E47-LN(LN(Parameters!D47/Calculator!D59)))),0),0.01),"overflow"),"n/a")</f>
        <v>29.150000000000002</v>
      </c>
      <c r="F59" s="26">
        <v>30</v>
      </c>
      <c r="G59" s="22">
        <f>IF(Parameters!D47&gt;0,FLOOR(Parameters!D47*EXP(-EXP(Parameters!E47-Parameters!F47/Calculator!F59)),1),"n/a")</f>
        <v>939</v>
      </c>
      <c r="I59"/>
      <c r="J59"/>
      <c r="K59"/>
      <c r="M59"/>
      <c r="N59"/>
      <c r="O59"/>
    </row>
    <row r="60" spans="1:15" x14ac:dyDescent="0.3">
      <c r="A60" s="10" t="s">
        <v>3</v>
      </c>
      <c r="B60" s="2" t="s">
        <v>36</v>
      </c>
      <c r="C60" s="2" t="s">
        <v>30</v>
      </c>
      <c r="D60" s="20">
        <v>1000</v>
      </c>
      <c r="E60" s="17">
        <f>IF(Parameters!D48&gt;0,IF(D60&lt;Parameters!D48,FLOOR(IF(D60&gt;0,(Parameters!F48/(Parameters!E48-LN(LN(Parameters!D48/Calculator!D60)))),0),0.01),"overflow"),"n/a")</f>
        <v>26.810000000000002</v>
      </c>
      <c r="F60" s="26">
        <v>30</v>
      </c>
      <c r="G60" s="22">
        <f>IF(Parameters!D48&gt;0,FLOOR(Parameters!D48*EXP(-EXP(Parameters!E48-Parameters!F48/Calculator!F60)),1),"n/a")</f>
        <v>690</v>
      </c>
      <c r="I60"/>
      <c r="J60"/>
      <c r="K60"/>
      <c r="M60"/>
      <c r="N60"/>
      <c r="O60"/>
    </row>
    <row r="61" spans="1:15" x14ac:dyDescent="0.3">
      <c r="A61" s="10" t="s">
        <v>3</v>
      </c>
      <c r="B61" s="2" t="s">
        <v>36</v>
      </c>
      <c r="C61" s="2" t="s">
        <v>8</v>
      </c>
      <c r="D61" s="20">
        <v>1000</v>
      </c>
      <c r="E61" s="17">
        <f>IF(Parameters!D49&gt;0,IF(D61&lt;Parameters!D49,FLOOR(IF(D61&gt;0,(Parameters!F49/(Parameters!E49-LN(LN(Parameters!D49/Calculator!D61)))),0),0.01),"overflow"),"n/a")</f>
        <v>25.17</v>
      </c>
      <c r="F61" s="26">
        <v>24</v>
      </c>
      <c r="G61" s="22">
        <f>IF(Parameters!D49&gt;0,FLOOR(Parameters!D49*EXP(-EXP(Parameters!E49-Parameters!F49/Calculator!F61)),1),"n/a")</f>
        <v>1085</v>
      </c>
      <c r="I61"/>
      <c r="J61"/>
      <c r="K61"/>
      <c r="M61"/>
      <c r="N61"/>
      <c r="O61"/>
    </row>
    <row r="62" spans="1:15" x14ac:dyDescent="0.3">
      <c r="A62" s="10" t="s">
        <v>3</v>
      </c>
      <c r="B62" s="2" t="s">
        <v>36</v>
      </c>
      <c r="C62" s="2" t="s">
        <v>9</v>
      </c>
      <c r="D62" s="20">
        <v>1000</v>
      </c>
      <c r="E62" s="17">
        <f>IF(Parameters!D50&gt;0,IF(D62&lt;Parameters!D50,FLOOR(IF(D62&gt;0,(Parameters!F50/(Parameters!E50-LN(LN(Parameters!D50/Calculator!D62)))),0),0.01),"overflow"),"n/a")</f>
        <v>24.490000000000002</v>
      </c>
      <c r="F62" s="26">
        <v>24</v>
      </c>
      <c r="G62" s="22">
        <f>IF(Parameters!D50&gt;0,FLOOR(Parameters!D50*EXP(-EXP(Parameters!E50-Parameters!F50/Calculator!F62)),1),"n/a")</f>
        <v>1041</v>
      </c>
      <c r="I62"/>
      <c r="J62"/>
      <c r="K62"/>
      <c r="M62"/>
      <c r="N62"/>
      <c r="O62"/>
    </row>
    <row r="63" spans="1:15" x14ac:dyDescent="0.3">
      <c r="A63" s="10" t="s">
        <v>3</v>
      </c>
      <c r="B63" s="2" t="s">
        <v>36</v>
      </c>
      <c r="C63" s="2" t="s">
        <v>10</v>
      </c>
      <c r="D63" s="20">
        <v>1000</v>
      </c>
      <c r="E63" s="17">
        <f>IF(Parameters!D51&gt;0,IF(D63&lt;Parameters!D51,FLOOR(IF(D63&gt;0,(Parameters!F51/(Parameters!E51-LN(LN(Parameters!D51/Calculator!D63)))),0),0.01),"overflow"),"n/a")</f>
        <v>22.990000000000002</v>
      </c>
      <c r="F63" s="26">
        <v>24</v>
      </c>
      <c r="G63" s="22">
        <f>IF(Parameters!D51&gt;0,FLOOR(Parameters!D51*EXP(-EXP(Parameters!E51-Parameters!F51/Calculator!F63)),1),"n/a")</f>
        <v>883</v>
      </c>
      <c r="I63"/>
      <c r="J63"/>
      <c r="K63"/>
      <c r="M63"/>
      <c r="N63"/>
      <c r="O63"/>
    </row>
    <row r="64" spans="1:15" x14ac:dyDescent="0.3">
      <c r="A64" s="10" t="s">
        <v>3</v>
      </c>
      <c r="B64" s="2" t="s">
        <v>36</v>
      </c>
      <c r="C64" s="2" t="s">
        <v>11</v>
      </c>
      <c r="D64" s="20">
        <v>1000</v>
      </c>
      <c r="E64" s="17">
        <f>IF(Parameters!D52&gt;0,IF(D64&lt;Parameters!D52,FLOOR(IF(D64&gt;0,(Parameters!F52/(Parameters!E52-LN(LN(Parameters!D52/Calculator!D64)))),0),0.01),"overflow"),"n/a")</f>
        <v>22.55</v>
      </c>
      <c r="F64" s="26">
        <v>24</v>
      </c>
      <c r="G64" s="22">
        <f>IF(Parameters!D52&gt;0,FLOOR(Parameters!D52*EXP(-EXP(Parameters!E52-Parameters!F52/Calculator!F64)),1),"n/a")</f>
        <v>818</v>
      </c>
      <c r="I64"/>
      <c r="J64"/>
      <c r="K64"/>
      <c r="M64"/>
      <c r="N64"/>
      <c r="O64"/>
    </row>
    <row r="65" spans="1:15" x14ac:dyDescent="0.3">
      <c r="A65" s="10" t="s">
        <v>3</v>
      </c>
      <c r="B65" s="2" t="s">
        <v>36</v>
      </c>
      <c r="C65" s="2" t="s">
        <v>12</v>
      </c>
      <c r="D65" s="20">
        <v>1000</v>
      </c>
      <c r="E65" s="17">
        <f>IF(Parameters!D53&gt;0,IF(D65&lt;Parameters!D53,FLOOR(IF(D65&gt;0,(Parameters!F53/(Parameters!E53-LN(LN(Parameters!D53/Calculator!D65)))),0),0.01),"overflow"),"n/a")</f>
        <v>24.490000000000002</v>
      </c>
      <c r="F65" s="26">
        <v>24</v>
      </c>
      <c r="G65" s="22">
        <f>IF(Parameters!D53&gt;0,FLOOR(Parameters!D53*EXP(-EXP(Parameters!E53-Parameters!F53/Calculator!F65)),1),"n/a")</f>
        <v>1041</v>
      </c>
      <c r="I65"/>
      <c r="J65"/>
      <c r="K65"/>
      <c r="M65"/>
      <c r="N65"/>
      <c r="O65"/>
    </row>
    <row r="66" spans="1:15" x14ac:dyDescent="0.3">
      <c r="A66" s="10" t="s">
        <v>3</v>
      </c>
      <c r="B66" s="2" t="s">
        <v>36</v>
      </c>
      <c r="C66" s="2" t="s">
        <v>53</v>
      </c>
      <c r="D66" s="20">
        <v>1000</v>
      </c>
      <c r="E66" s="17">
        <f>IF(Parameters!D54&gt;0,IF(D66&lt;Parameters!D54,FLOOR(IF(D66&gt;0,(Parameters!F54/(Parameters!E54-LN(LN(Parameters!D54/Calculator!D66)))),0),0.01),"overflow"),"n/a")</f>
        <v>20.740000000000002</v>
      </c>
      <c r="F66" s="26">
        <v>24</v>
      </c>
      <c r="G66" s="22">
        <f>IF(Parameters!D54&gt;0,FLOOR(Parameters!D54*EXP(-EXP(Parameters!E54-Parameters!F54/Calculator!F66)),1),"n/a")</f>
        <v>456</v>
      </c>
      <c r="I66"/>
      <c r="J66"/>
      <c r="K66"/>
      <c r="M66"/>
      <c r="N66"/>
      <c r="O66"/>
    </row>
    <row r="67" spans="1:15" x14ac:dyDescent="0.3">
      <c r="A67" s="10" t="s">
        <v>3</v>
      </c>
      <c r="B67" s="2" t="s">
        <v>36</v>
      </c>
      <c r="C67" s="2" t="s">
        <v>52</v>
      </c>
      <c r="D67" s="20">
        <v>1000</v>
      </c>
      <c r="E67" s="17">
        <f>IF(Parameters!D55&gt;0,IF(D67&lt;Parameters!D55,FLOOR(IF(D67&gt;0,(Parameters!F55/(Parameters!E55-LN(LN(Parameters!D55/Calculator!D67)))),0),0.01),"overflow"),"n/a")</f>
        <v>22.11</v>
      </c>
      <c r="F67" s="26">
        <v>24</v>
      </c>
      <c r="G67" s="22">
        <f>IF(Parameters!D55&gt;0,FLOOR(Parameters!D55*EXP(-EXP(Parameters!E55-Parameters!F55/Calculator!F67)),1),"n/a")</f>
        <v>743</v>
      </c>
      <c r="I67"/>
      <c r="J67"/>
      <c r="K67"/>
      <c r="M67"/>
      <c r="N67"/>
      <c r="O67"/>
    </row>
    <row r="68" spans="1:15" x14ac:dyDescent="0.3">
      <c r="A68" s="10" t="s">
        <v>3</v>
      </c>
      <c r="B68" s="2" t="s">
        <v>36</v>
      </c>
      <c r="C68" s="2" t="s">
        <v>17</v>
      </c>
      <c r="D68" s="20">
        <v>1000</v>
      </c>
      <c r="E68" s="17">
        <f>IF(Parameters!D56&gt;0,IF(D68&lt;Parameters!D56,FLOOR(IF(D68&gt;0,(Parameters!F56/(Parameters!E56-LN(LN(Parameters!D56/Calculator!D68)))),0),0.01),"overflow"),"n/a")</f>
        <v>21.79</v>
      </c>
      <c r="F68" s="26">
        <v>24</v>
      </c>
      <c r="G68" s="22">
        <f>IF(Parameters!D56&gt;0,FLOOR(Parameters!D56*EXP(-EXP(Parameters!E56-Parameters!F56/Calculator!F68)),1),"n/a")</f>
        <v>683</v>
      </c>
      <c r="I68"/>
      <c r="J68"/>
      <c r="K68"/>
      <c r="M68"/>
      <c r="N68"/>
      <c r="O68"/>
    </row>
    <row r="69" spans="1:15" x14ac:dyDescent="0.3">
      <c r="A69" s="10" t="s">
        <v>3</v>
      </c>
      <c r="B69" s="2" t="s">
        <v>36</v>
      </c>
      <c r="C69" s="33" t="s">
        <v>32</v>
      </c>
      <c r="D69" s="20">
        <v>1000</v>
      </c>
      <c r="E69" s="17">
        <f>IF(Parameters!D57&gt;0,IF(D69&lt;Parameters!D57,FLOOR(IF(D69&gt;0,(Parameters!F57/(Parameters!E57-LN(LN(Parameters!D57/Calculator!D69)))),0),0.01),"overflow"),"n/a")</f>
        <v>37.53</v>
      </c>
      <c r="F69" s="26">
        <v>24</v>
      </c>
      <c r="G69" s="22">
        <f>IF(Parameters!D57&gt;0,FLOOR(Parameters!D57*EXP(-EXP(Parameters!E57-Parameters!F57/Calculator!F69)),1),"n/a")</f>
        <v>1199</v>
      </c>
      <c r="I69"/>
      <c r="J69"/>
      <c r="K69"/>
      <c r="M69"/>
      <c r="N69"/>
      <c r="O69"/>
    </row>
    <row r="70" spans="1:15" x14ac:dyDescent="0.3">
      <c r="A70" s="10" t="s">
        <v>3</v>
      </c>
      <c r="B70" s="2" t="s">
        <v>36</v>
      </c>
      <c r="C70" s="33" t="s">
        <v>33</v>
      </c>
      <c r="D70" s="20">
        <v>1000</v>
      </c>
      <c r="E70" s="17">
        <f>IF(Parameters!D58&gt;0,IF(D70&lt;Parameters!D58,FLOOR(IF(D70&gt;0,(Parameters!F58/(Parameters!E58-LN(LN(Parameters!D58/Calculator!D70)))),0),0.01),"overflow"),"n/a")</f>
        <v>30.26</v>
      </c>
      <c r="F70" s="26">
        <v>24</v>
      </c>
      <c r="G70" s="22">
        <f>IF(Parameters!D58&gt;0,FLOOR(Parameters!D58*EXP(-EXP(Parameters!E58-Parameters!F58/Calculator!F70)),1),"n/a")</f>
        <v>1185</v>
      </c>
      <c r="I70"/>
      <c r="J70"/>
      <c r="K70"/>
      <c r="M70"/>
      <c r="N70"/>
      <c r="O70"/>
    </row>
    <row r="71" spans="1:15" x14ac:dyDescent="0.3">
      <c r="A71" s="10" t="s">
        <v>3</v>
      </c>
      <c r="B71" s="2" t="s">
        <v>36</v>
      </c>
      <c r="C71" s="33" t="s">
        <v>34</v>
      </c>
      <c r="D71" s="20">
        <v>1000</v>
      </c>
      <c r="E71" s="17">
        <f>IF(Parameters!D59&gt;0,IF(D71&lt;Parameters!D59,FLOOR(IF(D71&gt;0,(Parameters!F59/(Parameters!E59-LN(LN(Parameters!D59/Calculator!D71)))),0),0.01),"overflow"),"n/a")</f>
        <v>25.41</v>
      </c>
      <c r="F71" s="26">
        <v>24</v>
      </c>
      <c r="G71" s="22">
        <f>IF(Parameters!D59&gt;0,FLOOR(Parameters!D59*EXP(-EXP(Parameters!E59-Parameters!F59/Calculator!F71)),1),"n/a")</f>
        <v>1087</v>
      </c>
      <c r="I71"/>
      <c r="J71"/>
      <c r="K71"/>
      <c r="M71"/>
      <c r="N71"/>
      <c r="O71"/>
    </row>
    <row r="72" spans="1:15" x14ac:dyDescent="0.3">
      <c r="A72" s="10" t="s">
        <v>3</v>
      </c>
      <c r="B72" s="2" t="s">
        <v>36</v>
      </c>
      <c r="C72" s="33" t="s">
        <v>35</v>
      </c>
      <c r="D72" s="20">
        <v>1000</v>
      </c>
      <c r="E72" s="17">
        <f>IF(Parameters!D60&gt;0,IF(D72&lt;Parameters!D60,FLOOR(IF(D72&gt;0,(Parameters!F60/(Parameters!E60-LN(LN(Parameters!D60/Calculator!D72)))),0),0.01),"overflow"),"n/a")</f>
        <v>24.330000000000002</v>
      </c>
      <c r="F72" s="26">
        <v>24</v>
      </c>
      <c r="G72" s="22">
        <f>IF(Parameters!D60&gt;0,FLOOR(Parameters!D60*EXP(-EXP(Parameters!E60-Parameters!F60/Calculator!F72)),1),"n/a")</f>
        <v>1024</v>
      </c>
      <c r="I72"/>
      <c r="J72"/>
      <c r="K72"/>
      <c r="M72"/>
      <c r="N72"/>
      <c r="O72"/>
    </row>
    <row r="73" spans="1:15" x14ac:dyDescent="0.3">
      <c r="A73" s="10" t="s">
        <v>3</v>
      </c>
      <c r="B73" s="2" t="s">
        <v>36</v>
      </c>
      <c r="C73" s="33" t="s">
        <v>55</v>
      </c>
      <c r="D73" s="20">
        <v>1000</v>
      </c>
      <c r="E73" s="17">
        <f>IF(Parameters!D61&gt;0,IF(D73&lt;Parameters!D61,FLOOR(IF(D73&gt;0,(Parameters!F61/(Parameters!E61-LN(LN(Parameters!D61/Calculator!D73)))),0),0.01),"overflow"),"n/a")</f>
        <v>24.490000000000002</v>
      </c>
      <c r="F73" s="26">
        <v>24</v>
      </c>
      <c r="G73" s="22">
        <f>IF(Parameters!D61&gt;0,FLOOR(Parameters!D61*EXP(-EXP(Parameters!E61-Parameters!F61/Calculator!F73)),1),"n/a")</f>
        <v>1041</v>
      </c>
      <c r="I73"/>
      <c r="J73"/>
      <c r="K73"/>
      <c r="M73"/>
      <c r="N73"/>
      <c r="O73"/>
    </row>
    <row r="74" spans="1:15" x14ac:dyDescent="0.3">
      <c r="A74" s="10" t="s">
        <v>3</v>
      </c>
      <c r="B74" s="2" t="s">
        <v>36</v>
      </c>
      <c r="C74" s="33" t="s">
        <v>56</v>
      </c>
      <c r="D74" s="20">
        <v>1000</v>
      </c>
      <c r="E74" s="17">
        <f>IF(Parameters!D62&gt;0,IF(D74&lt;Parameters!D62,FLOOR(IF(D74&gt;0,(Parameters!F62/(Parameters!E62-LN(LN(Parameters!D62/Calculator!D74)))),0),0.01),"overflow"),"n/a")</f>
        <v>20.740000000000002</v>
      </c>
      <c r="F74" s="26">
        <v>24</v>
      </c>
      <c r="G74" s="22">
        <f>IF(Parameters!D62&gt;0,FLOOR(Parameters!D62*EXP(-EXP(Parameters!E62-Parameters!F62/Calculator!F74)),1),"n/a")</f>
        <v>456</v>
      </c>
      <c r="I74"/>
      <c r="J74"/>
      <c r="K74"/>
      <c r="M74"/>
      <c r="N74"/>
      <c r="O74"/>
    </row>
    <row r="75" spans="1:15" x14ac:dyDescent="0.3">
      <c r="A75" s="10" t="s">
        <v>3</v>
      </c>
      <c r="B75" s="2" t="s">
        <v>36</v>
      </c>
      <c r="C75" s="33" t="s">
        <v>57</v>
      </c>
      <c r="D75" s="20">
        <v>1000</v>
      </c>
      <c r="E75" s="17">
        <f>IF(Parameters!D63&gt;0,IF(D75&lt;Parameters!D63,FLOOR(IF(D75&gt;0,(Parameters!F63/(Parameters!E63-LN(LN(Parameters!D63/Calculator!D75)))),0),0.01),"overflow"),"n/a")</f>
        <v>24.490000000000002</v>
      </c>
      <c r="F75" s="26">
        <v>24</v>
      </c>
      <c r="G75" s="22">
        <f>IF(Parameters!D63&gt;0,FLOOR(Parameters!D63*EXP(-EXP(Parameters!E63-Parameters!F63/Calculator!F75)),1),"n/a")</f>
        <v>1041</v>
      </c>
      <c r="I75"/>
      <c r="J75"/>
      <c r="K75"/>
      <c r="M75"/>
      <c r="N75"/>
      <c r="O75"/>
    </row>
    <row r="76" spans="1:15" x14ac:dyDescent="0.3">
      <c r="A76" s="11" t="s">
        <v>3</v>
      </c>
      <c r="B76" s="12" t="s">
        <v>36</v>
      </c>
      <c r="C76" s="39" t="s">
        <v>58</v>
      </c>
      <c r="D76" s="21">
        <v>1000</v>
      </c>
      <c r="E76" s="18">
        <f>IF(Parameters!D64&gt;0,IF(D76&lt;Parameters!D64,FLOOR(IF(D76&gt;0,(Parameters!F64/(Parameters!E64-LN(LN(Parameters!D64/Calculator!D76)))),0),0.01),"overflow"),"n/a")</f>
        <v>22.11</v>
      </c>
      <c r="F76" s="27">
        <v>24</v>
      </c>
      <c r="G76" s="46">
        <f>IF(Parameters!D64&gt;0,FLOOR(Parameters!D64*EXP(-EXP(Parameters!E64-Parameters!F64/Calculator!F76)),1),"n/a")</f>
        <v>743</v>
      </c>
      <c r="I76"/>
      <c r="J76"/>
      <c r="K76"/>
      <c r="M76"/>
      <c r="N76"/>
      <c r="O76"/>
    </row>
    <row r="77" spans="1:15" x14ac:dyDescent="0.3">
      <c r="C77" s="33"/>
      <c r="D77" s="42"/>
      <c r="E77" s="17"/>
      <c r="F77" s="43"/>
      <c r="G77" s="22"/>
      <c r="I77"/>
      <c r="J77"/>
      <c r="K77"/>
      <c r="M77"/>
      <c r="N77"/>
      <c r="O77"/>
    </row>
    <row r="78" spans="1:15" x14ac:dyDescent="0.3">
      <c r="A78" s="8" t="s">
        <v>13</v>
      </c>
      <c r="B78" s="9" t="s">
        <v>36</v>
      </c>
      <c r="C78" s="9" t="s">
        <v>4</v>
      </c>
      <c r="D78" s="19">
        <v>1000</v>
      </c>
      <c r="E78" s="16">
        <f>IF(Parameters!D66&gt;0,IF(D78&lt;Parameters!D66,FLOOR(IF(D78&gt;0,(Parameters!F66/(Parameters!E66-LN(LN(Parameters!D66/Calculator!D78)))),0),0.01),"overflow"),"n/a")</f>
        <v>24.650000000000002</v>
      </c>
      <c r="F78" s="25">
        <v>27</v>
      </c>
      <c r="G78" s="45">
        <f>IF(Parameters!D66&gt;0,FLOOR(Parameters!D66*EXP(-EXP(Parameters!E66-Parameters!F66/Calculator!F78)),1),"n/a")</f>
        <v>761</v>
      </c>
      <c r="I78"/>
      <c r="J78"/>
      <c r="K78"/>
      <c r="M78"/>
      <c r="N78"/>
      <c r="O78"/>
    </row>
    <row r="79" spans="1:15" x14ac:dyDescent="0.3">
      <c r="A79" s="10" t="s">
        <v>13</v>
      </c>
      <c r="B79" s="2" t="s">
        <v>36</v>
      </c>
      <c r="C79" s="2" t="s">
        <v>5</v>
      </c>
      <c r="D79" s="20">
        <v>1000</v>
      </c>
      <c r="E79" s="17">
        <f>IF(Parameters!D67&gt;0,IF(D79&lt;Parameters!D67,FLOOR(IF(D79&gt;0,(Parameters!F67/(Parameters!E67-LN(LN(Parameters!D67/Calculator!D79)))),0),0.01),"overflow"),"n/a")</f>
        <v>24.22</v>
      </c>
      <c r="F79" s="26">
        <v>27</v>
      </c>
      <c r="G79" s="22">
        <f>IF(Parameters!D67&gt;0,FLOOR(Parameters!D67*EXP(-EXP(Parameters!E67-Parameters!F67/Calculator!F79)),1),"n/a")</f>
        <v>700</v>
      </c>
      <c r="I79"/>
      <c r="J79"/>
      <c r="K79"/>
      <c r="M79"/>
      <c r="N79"/>
      <c r="O79"/>
    </row>
    <row r="80" spans="1:15" x14ac:dyDescent="0.3">
      <c r="A80" s="10" t="s">
        <v>13</v>
      </c>
      <c r="B80" s="2" t="s">
        <v>36</v>
      </c>
      <c r="C80" s="2" t="s">
        <v>6</v>
      </c>
      <c r="D80" s="20">
        <v>1000</v>
      </c>
      <c r="E80" s="17">
        <f>IF(Parameters!D68&gt;0,IF(D80&lt;Parameters!D68,FLOOR(IF(D80&gt;0,(Parameters!F68/(Parameters!E68-LN(LN(Parameters!D68/Calculator!D80)))),0),0.01),"overflow"),"n/a")</f>
        <v>24.82</v>
      </c>
      <c r="F80" s="26">
        <v>27</v>
      </c>
      <c r="G80" s="22">
        <f>IF(Parameters!D68&gt;0,FLOOR(Parameters!D68*EXP(-EXP(Parameters!E68-Parameters!F68/Calculator!F80)),1),"n/a")</f>
        <v>784</v>
      </c>
      <c r="I80"/>
      <c r="J80"/>
      <c r="K80"/>
      <c r="M80"/>
      <c r="N80"/>
      <c r="O80"/>
    </row>
    <row r="81" spans="1:15" x14ac:dyDescent="0.3">
      <c r="A81" s="10" t="s">
        <v>13</v>
      </c>
      <c r="B81" s="2" t="s">
        <v>36</v>
      </c>
      <c r="C81" s="2" t="s">
        <v>29</v>
      </c>
      <c r="D81" s="20">
        <v>1000</v>
      </c>
      <c r="E81" s="17">
        <f>IF(Parameters!D69&gt;0,IF(D81&lt;Parameters!D69,FLOOR(IF(D81&gt;0,(Parameters!F69/(Parameters!E69-LN(LN(Parameters!D69/Calculator!D81)))),0),0.01),"overflow"),"n/a")</f>
        <v>36.06</v>
      </c>
      <c r="F81" s="26">
        <v>33</v>
      </c>
      <c r="G81" s="22">
        <f>IF(Parameters!D69&gt;0,FLOOR(Parameters!D69*EXP(-EXP(Parameters!E69-Parameters!F69/Calculator!F81)),1),"n/a")</f>
        <v>1114</v>
      </c>
      <c r="I81"/>
      <c r="J81"/>
      <c r="K81"/>
      <c r="M81"/>
      <c r="N81"/>
      <c r="O81"/>
    </row>
    <row r="82" spans="1:15" x14ac:dyDescent="0.3">
      <c r="A82" s="10" t="s">
        <v>13</v>
      </c>
      <c r="B82" s="2" t="s">
        <v>36</v>
      </c>
      <c r="C82" s="2" t="s">
        <v>30</v>
      </c>
      <c r="D82" s="20">
        <v>1000</v>
      </c>
      <c r="E82" s="17">
        <f>IF(Parameters!D70&gt;0,IF(D82&lt;Parameters!D70,FLOOR(IF(D82&gt;0,(Parameters!F70/(Parameters!E70-LN(LN(Parameters!D70/Calculator!D82)))),0),0.01),"overflow"),"n/a")</f>
        <v>30.87</v>
      </c>
      <c r="F82" s="26">
        <v>33</v>
      </c>
      <c r="G82" s="22">
        <f>IF(Parameters!D70&gt;0,FLOOR(Parameters!D70*EXP(-EXP(Parameters!E70-Parameters!F70/Calculator!F82)),1),"n/a")</f>
        <v>852</v>
      </c>
      <c r="I82"/>
      <c r="J82"/>
      <c r="K82"/>
      <c r="M82"/>
      <c r="N82"/>
      <c r="O82"/>
    </row>
    <row r="83" spans="1:15" x14ac:dyDescent="0.3">
      <c r="A83" s="10" t="s">
        <v>13</v>
      </c>
      <c r="B83" s="2" t="s">
        <v>36</v>
      </c>
      <c r="C83" s="2" t="s">
        <v>8</v>
      </c>
      <c r="D83" s="20">
        <v>1000</v>
      </c>
      <c r="E83" s="17">
        <f>IF(Parameters!D71&gt;0,IF(D83&lt;Parameters!D71,FLOOR(IF(D83&gt;0,(Parameters!F71/(Parameters!E71-LN(LN(Parameters!D71/Calculator!D83)))),0),0.01),"overflow"),"n/a")</f>
        <v>29.47</v>
      </c>
      <c r="F83" s="26">
        <v>33</v>
      </c>
      <c r="G83" s="22">
        <f>IF(Parameters!D71&gt;0,FLOOR(Parameters!D71*EXP(-EXP(Parameters!E71-Parameters!F71/Calculator!F83)),1),"n/a")</f>
        <v>685</v>
      </c>
      <c r="I83"/>
      <c r="J83"/>
      <c r="K83"/>
      <c r="M83"/>
      <c r="N83"/>
      <c r="O83"/>
    </row>
    <row r="84" spans="1:15" x14ac:dyDescent="0.3">
      <c r="A84" s="10" t="s">
        <v>13</v>
      </c>
      <c r="B84" s="2" t="s">
        <v>36</v>
      </c>
      <c r="C84" s="2" t="s">
        <v>9</v>
      </c>
      <c r="D84" s="20">
        <v>1000</v>
      </c>
      <c r="E84" s="17">
        <f>IF(Parameters!D72&gt;0,IF(D84&lt;Parameters!D72,FLOOR(IF(D84&gt;0,(Parameters!F72/(Parameters!E72-LN(LN(Parameters!D72/Calculator!D84)))),0),0.01),"overflow"),"n/a")</f>
        <v>29.42</v>
      </c>
      <c r="F84" s="26">
        <v>27</v>
      </c>
      <c r="G84" s="22">
        <f>IF(Parameters!D72&gt;0,FLOOR(Parameters!D72*EXP(-EXP(Parameters!E72-Parameters!F72/Calculator!F84)),1),"n/a")</f>
        <v>1117</v>
      </c>
      <c r="I84"/>
      <c r="J84"/>
      <c r="K84"/>
      <c r="M84"/>
      <c r="N84"/>
      <c r="O84"/>
    </row>
    <row r="85" spans="1:15" x14ac:dyDescent="0.3">
      <c r="A85" s="10" t="s">
        <v>13</v>
      </c>
      <c r="B85" s="2" t="s">
        <v>36</v>
      </c>
      <c r="C85" s="2" t="s">
        <v>10</v>
      </c>
      <c r="D85" s="20">
        <v>1000</v>
      </c>
      <c r="E85" s="17">
        <f>IF(Parameters!D73&gt;0,IF(D85&lt;Parameters!D73,FLOOR(IF(D85&gt;0,(Parameters!F73/(Parameters!E73-LN(LN(Parameters!D73/Calculator!D85)))),0),0.01),"overflow"),"n/a")</f>
        <v>28.490000000000002</v>
      </c>
      <c r="F85" s="26">
        <v>27</v>
      </c>
      <c r="G85" s="22">
        <f>IF(Parameters!D73&gt;0,FLOOR(Parameters!D73*EXP(-EXP(Parameters!E73-Parameters!F73/Calculator!F85)),1),"n/a")</f>
        <v>1083</v>
      </c>
      <c r="I85"/>
      <c r="J85"/>
      <c r="K85"/>
      <c r="M85"/>
      <c r="N85"/>
      <c r="O85"/>
    </row>
    <row r="86" spans="1:15" x14ac:dyDescent="0.3">
      <c r="A86" s="10" t="s">
        <v>13</v>
      </c>
      <c r="B86" s="2" t="s">
        <v>36</v>
      </c>
      <c r="C86" s="2" t="s">
        <v>11</v>
      </c>
      <c r="D86" s="20">
        <v>1000</v>
      </c>
      <c r="E86" s="17">
        <f>IF(Parameters!D74&gt;0,IF(D86&lt;Parameters!D74,FLOOR(IF(D86&gt;0,(Parameters!F74/(Parameters!E74-LN(LN(Parameters!D74/Calculator!D86)))),0),0.01),"overflow"),"n/a")</f>
        <v>26.94</v>
      </c>
      <c r="F86" s="26">
        <v>27</v>
      </c>
      <c r="G86" s="22">
        <f>IF(Parameters!D74&gt;0,FLOOR(Parameters!D74*EXP(-EXP(Parameters!E74-Parameters!F74/Calculator!F86)),1),"n/a")</f>
        <v>995</v>
      </c>
      <c r="I86"/>
      <c r="J86"/>
      <c r="K86"/>
      <c r="M86"/>
      <c r="N86"/>
      <c r="O86"/>
    </row>
    <row r="87" spans="1:15" x14ac:dyDescent="0.3">
      <c r="A87" s="10" t="s">
        <v>13</v>
      </c>
      <c r="B87" s="2" t="s">
        <v>36</v>
      </c>
      <c r="C87" s="2" t="s">
        <v>12</v>
      </c>
      <c r="D87" s="20">
        <v>1000</v>
      </c>
      <c r="E87" s="17">
        <f>IF(Parameters!D75&gt;0,IF(D87&lt;Parameters!D75,FLOOR(IF(D87&gt;0,(Parameters!F75/(Parameters!E75-LN(LN(Parameters!D75/Calculator!D87)))),0),0.01),"overflow"),"n/a")</f>
        <v>32.68</v>
      </c>
      <c r="F87" s="26">
        <v>27</v>
      </c>
      <c r="G87" s="22">
        <f>IF(Parameters!D75&gt;0,FLOOR(Parameters!D75*EXP(-EXP(Parameters!E75-Parameters!F75/Calculator!F87)),1),"n/a")</f>
        <v>1176</v>
      </c>
      <c r="I87"/>
      <c r="J87"/>
      <c r="K87"/>
      <c r="M87"/>
      <c r="N87"/>
      <c r="O87"/>
    </row>
    <row r="88" spans="1:15" x14ac:dyDescent="0.3">
      <c r="A88" s="10" t="s">
        <v>13</v>
      </c>
      <c r="B88" s="2" t="s">
        <v>36</v>
      </c>
      <c r="C88" s="2" t="s">
        <v>53</v>
      </c>
      <c r="D88" s="20">
        <v>1000</v>
      </c>
      <c r="E88" s="17">
        <f>IF(Parameters!D76&gt;0,IF(D88&lt;Parameters!D76,FLOOR(IF(D88&gt;0,(Parameters!F76/(Parameters!E76-LN(LN(Parameters!D76/Calculator!D88)))),0),0.01),"overflow"),"n/a")</f>
        <v>25.35</v>
      </c>
      <c r="F88" s="26">
        <v>27</v>
      </c>
      <c r="G88" s="22">
        <f>IF(Parameters!D76&gt;0,FLOOR(Parameters!D76*EXP(-EXP(Parameters!E76-Parameters!F76/Calculator!F88)),1),"n/a")</f>
        <v>849</v>
      </c>
      <c r="I88"/>
      <c r="J88"/>
      <c r="K88"/>
      <c r="M88"/>
      <c r="N88"/>
      <c r="O88"/>
    </row>
    <row r="89" spans="1:15" x14ac:dyDescent="0.3">
      <c r="A89" s="10" t="s">
        <v>13</v>
      </c>
      <c r="B89" s="2" t="s">
        <v>36</v>
      </c>
      <c r="C89" s="2" t="s">
        <v>52</v>
      </c>
      <c r="D89" s="20">
        <v>1000</v>
      </c>
      <c r="E89" s="17">
        <f>IF(Parameters!D77&gt;0,IF(D89&lt;Parameters!D77,FLOOR(IF(D89&gt;0,(Parameters!F77/(Parameters!E77-LN(LN(Parameters!D77/Calculator!D89)))),0),0.01),"overflow"),"n/a")</f>
        <v>26.63</v>
      </c>
      <c r="F89" s="26">
        <v>27</v>
      </c>
      <c r="G89" s="22">
        <f>IF(Parameters!D77&gt;0,FLOOR(Parameters!D77*EXP(-EXP(Parameters!E77-Parameters!F77/Calculator!F89)),1),"n/a")</f>
        <v>972</v>
      </c>
      <c r="I89"/>
      <c r="J89"/>
      <c r="K89"/>
      <c r="M89"/>
      <c r="N89"/>
      <c r="O89"/>
    </row>
    <row r="90" spans="1:15" x14ac:dyDescent="0.3">
      <c r="A90" s="10" t="s">
        <v>13</v>
      </c>
      <c r="B90" s="2" t="s">
        <v>36</v>
      </c>
      <c r="C90" s="2" t="s">
        <v>17</v>
      </c>
      <c r="D90" s="20">
        <v>1000</v>
      </c>
      <c r="E90" s="17">
        <f>IF(Parameters!D78&gt;0,IF(D90&lt;Parameters!D78,FLOOR(IF(D90&gt;0,(Parameters!F78/(Parameters!E78-LN(LN(Parameters!D78/Calculator!D90)))),0),0.01),"overflow"),"n/a")</f>
        <v>25.29</v>
      </c>
      <c r="F90" s="26">
        <v>27</v>
      </c>
      <c r="G90" s="22">
        <f>IF(Parameters!D78&gt;0,FLOOR(Parameters!D78*EXP(-EXP(Parameters!E78-Parameters!F78/Calculator!F90)),1),"n/a")</f>
        <v>841</v>
      </c>
      <c r="I90"/>
      <c r="J90"/>
      <c r="K90"/>
      <c r="M90"/>
      <c r="N90"/>
      <c r="O90"/>
    </row>
    <row r="91" spans="1:15" x14ac:dyDescent="0.3">
      <c r="A91" s="10" t="s">
        <v>13</v>
      </c>
      <c r="B91" s="2" t="s">
        <v>36</v>
      </c>
      <c r="C91" s="33" t="s">
        <v>32</v>
      </c>
      <c r="D91" s="20">
        <v>1000</v>
      </c>
      <c r="E91" s="17">
        <f>IF(Parameters!D79&gt;0,IF(D91&lt;Parameters!D79,FLOOR(IF(D91&gt;0,(Parameters!F79/(Parameters!E79-LN(LN(Parameters!D79/Calculator!D91)))),0),0.01),"overflow"),"n/a")</f>
        <v>47.51</v>
      </c>
      <c r="F91" s="26">
        <v>27</v>
      </c>
      <c r="G91" s="22">
        <f>IF(Parameters!D79&gt;0,FLOOR(Parameters!D79*EXP(-EXP(Parameters!E79-Parameters!F79/Calculator!F91)),1),"n/a")</f>
        <v>1199</v>
      </c>
      <c r="I91"/>
      <c r="J91"/>
      <c r="K91"/>
      <c r="M91"/>
      <c r="N91"/>
      <c r="O91"/>
    </row>
    <row r="92" spans="1:15" x14ac:dyDescent="0.3">
      <c r="A92" s="10" t="s">
        <v>13</v>
      </c>
      <c r="B92" s="2" t="s">
        <v>36</v>
      </c>
      <c r="C92" s="33" t="s">
        <v>33</v>
      </c>
      <c r="D92" s="20">
        <v>1000</v>
      </c>
      <c r="E92" s="17">
        <f>IF(Parameters!D80&gt;0,IF(D92&lt;Parameters!D80,FLOOR(IF(D92&gt;0,(Parameters!F80/(Parameters!E80-LN(LN(Parameters!D80/Calculator!D92)))),0),0.01),"overflow"),"n/a")</f>
        <v>32.61</v>
      </c>
      <c r="F92" s="26">
        <v>27</v>
      </c>
      <c r="G92" s="22">
        <f>IF(Parameters!D80&gt;0,FLOOR(Parameters!D80*EXP(-EXP(Parameters!E80-Parameters!F80/Calculator!F92)),1),"n/a")</f>
        <v>1171</v>
      </c>
      <c r="I92"/>
      <c r="J92"/>
      <c r="K92"/>
      <c r="M92"/>
      <c r="N92"/>
      <c r="O92"/>
    </row>
    <row r="93" spans="1:15" x14ac:dyDescent="0.3">
      <c r="A93" s="10" t="s">
        <v>13</v>
      </c>
      <c r="B93" s="2" t="s">
        <v>36</v>
      </c>
      <c r="C93" s="33" t="s">
        <v>34</v>
      </c>
      <c r="D93" s="20">
        <v>1000</v>
      </c>
      <c r="E93" s="17">
        <f>IF(Parameters!D81&gt;0,IF(D93&lt;Parameters!D81,FLOOR(IF(D93&gt;0,(Parameters!F81/(Parameters!E81-LN(LN(Parameters!D81/Calculator!D93)))),0),0.01),"overflow"),"n/a")</f>
        <v>28.85</v>
      </c>
      <c r="F93" s="26">
        <v>27</v>
      </c>
      <c r="G93" s="22">
        <f>IF(Parameters!D81&gt;0,FLOOR(Parameters!D81*EXP(-EXP(Parameters!E81-Parameters!F81/Calculator!F93)),1),"n/a")</f>
        <v>1093</v>
      </c>
      <c r="I93"/>
      <c r="J93"/>
      <c r="K93"/>
      <c r="M93"/>
      <c r="N93"/>
      <c r="O93"/>
    </row>
    <row r="94" spans="1:15" x14ac:dyDescent="0.3">
      <c r="A94" s="10" t="s">
        <v>13</v>
      </c>
      <c r="B94" s="2" t="s">
        <v>36</v>
      </c>
      <c r="C94" s="33" t="s">
        <v>35</v>
      </c>
      <c r="D94" s="20">
        <v>1001</v>
      </c>
      <c r="E94" s="17">
        <f>IF(Parameters!D82&gt;0,IF(D94&lt;Parameters!D82,FLOOR(IF(D94&gt;0,(Parameters!F82/(Parameters!E82-LN(LN(Parameters!D82/Calculator!D94)))),0),0.01),"overflow"),"n/a")</f>
        <v>29.01</v>
      </c>
      <c r="F94" s="26">
        <v>27</v>
      </c>
      <c r="G94" s="22">
        <f>IF(Parameters!D82&gt;0,FLOOR(Parameters!D82*EXP(-EXP(Parameters!E82-Parameters!F82/Calculator!F94)),1),"n/a")</f>
        <v>1099</v>
      </c>
      <c r="I94"/>
      <c r="J94"/>
      <c r="K94"/>
      <c r="M94"/>
      <c r="N94"/>
      <c r="O94"/>
    </row>
    <row r="95" spans="1:15" x14ac:dyDescent="0.3">
      <c r="A95" s="10" t="s">
        <v>13</v>
      </c>
      <c r="B95" s="2" t="s">
        <v>36</v>
      </c>
      <c r="C95" s="33" t="s">
        <v>55</v>
      </c>
      <c r="D95" s="20">
        <v>1002</v>
      </c>
      <c r="E95" s="17">
        <f>IF(Parameters!D83&gt;0,IF(D95&lt;Parameters!D83,FLOOR(IF(D95&gt;0,(Parameters!F83/(Parameters!E83-LN(LN(Parameters!D83/Calculator!D95)))),0),0.01),"overflow"),"n/a")</f>
        <v>32.64</v>
      </c>
      <c r="F95" s="26">
        <v>27</v>
      </c>
      <c r="G95" s="22">
        <f>IF(Parameters!D83&gt;0,FLOOR(Parameters!D83*EXP(-EXP(Parameters!E83-Parameters!F83/Calculator!F95)),1),"n/a")</f>
        <v>1176</v>
      </c>
      <c r="I95"/>
      <c r="J95"/>
      <c r="K95"/>
      <c r="M95"/>
      <c r="N95"/>
      <c r="O95"/>
    </row>
    <row r="96" spans="1:15" x14ac:dyDescent="0.3">
      <c r="A96" s="10" t="s">
        <v>13</v>
      </c>
      <c r="B96" s="2" t="s">
        <v>36</v>
      </c>
      <c r="C96" s="33" t="s">
        <v>56</v>
      </c>
      <c r="D96" s="20">
        <v>1003</v>
      </c>
      <c r="E96" s="17">
        <f>IF(Parameters!D84&gt;0,IF(D96&lt;Parameters!D84,FLOOR(IF(D96&gt;0,(Parameters!F84/(Parameters!E84-LN(LN(Parameters!D84/Calculator!D96)))),0),0.01),"overflow"),"n/a")</f>
        <v>25.32</v>
      </c>
      <c r="F96" s="26">
        <v>27</v>
      </c>
      <c r="G96" s="22">
        <f>IF(Parameters!D84&gt;0,FLOOR(Parameters!D84*EXP(-EXP(Parameters!E84-Parameters!F84/Calculator!F96)),1),"n/a")</f>
        <v>849</v>
      </c>
      <c r="I96"/>
      <c r="J96"/>
      <c r="K96"/>
      <c r="M96"/>
      <c r="N96"/>
      <c r="O96"/>
    </row>
    <row r="97" spans="1:15" x14ac:dyDescent="0.3">
      <c r="A97" s="10" t="s">
        <v>13</v>
      </c>
      <c r="B97" s="2" t="s">
        <v>36</v>
      </c>
      <c r="C97" s="33" t="s">
        <v>57</v>
      </c>
      <c r="D97" s="20">
        <v>1004</v>
      </c>
      <c r="E97" s="17">
        <f>IF(Parameters!D85&gt;0,IF(D97&lt;Parameters!D85,FLOOR(IF(D97&gt;0,(Parameters!F85/(Parameters!E85-LN(LN(Parameters!D85/Calculator!D97)))),0),0.01),"overflow"),"n/a")</f>
        <v>32.61</v>
      </c>
      <c r="F97" s="26">
        <v>27</v>
      </c>
      <c r="G97" s="22">
        <f>IF(Parameters!D85&gt;0,FLOOR(Parameters!D85*EXP(-EXP(Parameters!E85-Parameters!F85/Calculator!F97)),1),"n/a")</f>
        <v>1176</v>
      </c>
      <c r="I97"/>
      <c r="J97"/>
      <c r="K97"/>
      <c r="M97"/>
      <c r="N97"/>
      <c r="O97"/>
    </row>
    <row r="98" spans="1:15" x14ac:dyDescent="0.3">
      <c r="A98" s="11" t="s">
        <v>13</v>
      </c>
      <c r="B98" s="12" t="s">
        <v>36</v>
      </c>
      <c r="C98" s="39" t="s">
        <v>58</v>
      </c>
      <c r="D98" s="21">
        <v>1005</v>
      </c>
      <c r="E98" s="18">
        <f>IF(Parameters!D86&gt;0,IF(D98&lt;Parameters!D86,FLOOR(IF(D98&gt;0,(Parameters!F86/(Parameters!E86-LN(LN(Parameters!D86/Calculator!D98)))),0),0.01),"overflow"),"n/a")</f>
        <v>26.560000000000002</v>
      </c>
      <c r="F98" s="27">
        <v>27</v>
      </c>
      <c r="G98" s="46">
        <f>IF(Parameters!D86&gt;0,FLOOR(Parameters!D86*EXP(-EXP(Parameters!E86-Parameters!F86/Calculator!F98)),1),"n/a")</f>
        <v>972</v>
      </c>
      <c r="I98"/>
      <c r="J98"/>
      <c r="K98"/>
      <c r="M98"/>
      <c r="N98"/>
      <c r="O98"/>
    </row>
    <row r="99" spans="1:15" x14ac:dyDescent="0.3">
      <c r="C99" s="33"/>
      <c r="D99" s="42"/>
      <c r="E99" s="17"/>
      <c r="F99" s="43"/>
      <c r="G99" s="22"/>
      <c r="I99"/>
      <c r="J99"/>
      <c r="K99"/>
      <c r="M99"/>
      <c r="N99"/>
      <c r="O99"/>
    </row>
    <row r="100" spans="1:15" x14ac:dyDescent="0.3">
      <c r="A100" s="8" t="s">
        <v>3</v>
      </c>
      <c r="B100" s="9" t="s">
        <v>37</v>
      </c>
      <c r="C100" s="9" t="s">
        <v>4</v>
      </c>
      <c r="D100" s="19">
        <v>1000</v>
      </c>
      <c r="E100" s="16">
        <f>IF(Parameters!D88&gt;0,IF(D100&lt;Parameters!D88,FLOOR(IF(D100&gt;0,(Parameters!F88/(Parameters!E88-LN(LN(Parameters!D88/Calculator!D100)))),0),0.01),"overflow"),"n/a")</f>
        <v>49.76</v>
      </c>
      <c r="F100" s="25">
        <v>50</v>
      </c>
      <c r="G100" s="45">
        <f>IF(Parameters!D88&gt;0,FLOOR(Parameters!D88*EXP(-EXP(Parameters!E88-Parameters!F88/Calculator!F100)),1),"n/a")</f>
        <v>990</v>
      </c>
      <c r="I100"/>
      <c r="J100"/>
      <c r="K100"/>
      <c r="M100"/>
      <c r="N100"/>
      <c r="O100"/>
    </row>
    <row r="101" spans="1:15" x14ac:dyDescent="0.3">
      <c r="A101" s="10" t="s">
        <v>3</v>
      </c>
      <c r="B101" s="2" t="s">
        <v>37</v>
      </c>
      <c r="C101" s="2" t="s">
        <v>5</v>
      </c>
      <c r="D101" s="20">
        <v>1000</v>
      </c>
      <c r="E101" s="17">
        <f>IF(Parameters!D89&gt;0,IF(D101&lt;Parameters!D89,FLOOR(IF(D101&gt;0,(Parameters!F89/(Parameters!E89-LN(LN(Parameters!D89/Calculator!D101)))),0),0.01),"overflow"),"n/a")</f>
        <v>48.550000000000004</v>
      </c>
      <c r="F101" s="26">
        <v>50</v>
      </c>
      <c r="G101" s="22">
        <f>IF(Parameters!D89&gt;0,FLOOR(Parameters!D89*EXP(-EXP(Parameters!E89-Parameters!F89/Calculator!F101)),1),"n/a")</f>
        <v>929</v>
      </c>
      <c r="I101"/>
      <c r="J101"/>
      <c r="K101"/>
      <c r="M101"/>
      <c r="N101"/>
      <c r="O101"/>
    </row>
    <row r="102" spans="1:15" x14ac:dyDescent="0.3">
      <c r="A102" s="10" t="s">
        <v>3</v>
      </c>
      <c r="B102" s="2" t="s">
        <v>37</v>
      </c>
      <c r="C102" s="2" t="s">
        <v>6</v>
      </c>
      <c r="D102" s="20">
        <v>1000</v>
      </c>
      <c r="E102" s="17">
        <f>IF(Parameters!D90&gt;0,IF(D102&lt;Parameters!D90,FLOOR(IF(D102&gt;0,(Parameters!F90/(Parameters!E90-LN(LN(Parameters!D90/Calculator!D102)))),0),0.01),"overflow"),"n/a")</f>
        <v>47.71</v>
      </c>
      <c r="F102" s="26">
        <v>50</v>
      </c>
      <c r="G102" s="22">
        <f>IF(Parameters!D90&gt;0,FLOOR(Parameters!D90*EXP(-EXP(Parameters!E90-Parameters!F90/Calculator!F102)),1),"n/a")</f>
        <v>880</v>
      </c>
      <c r="I102"/>
      <c r="J102"/>
      <c r="K102"/>
      <c r="M102"/>
      <c r="N102"/>
      <c r="O102"/>
    </row>
    <row r="103" spans="1:15" x14ac:dyDescent="0.3">
      <c r="A103" s="10" t="s">
        <v>3</v>
      </c>
      <c r="B103" s="2" t="s">
        <v>37</v>
      </c>
      <c r="C103" s="2" t="s">
        <v>7</v>
      </c>
      <c r="D103" s="20">
        <v>1000</v>
      </c>
      <c r="E103" s="17">
        <f>IF(Parameters!D91&gt;0,IF(D103&lt;Parameters!D91,FLOOR(IF(D103&gt;0,(Parameters!F91/(Parameters!E91-LN(LN(Parameters!D91/Calculator!D103)))),0),0.01),"overflow"),"n/a")</f>
        <v>48.2</v>
      </c>
      <c r="F103" s="26">
        <v>50</v>
      </c>
      <c r="G103" s="22">
        <f>IF(Parameters!D91&gt;0,FLOOR(Parameters!D91*EXP(-EXP(Parameters!E91-Parameters!F91/Calculator!F103)),1),"n/a")</f>
        <v>910</v>
      </c>
      <c r="I103"/>
      <c r="J103"/>
      <c r="K103"/>
      <c r="M103"/>
      <c r="N103"/>
      <c r="O103"/>
    </row>
    <row r="104" spans="1:15" x14ac:dyDescent="0.3">
      <c r="A104" s="10" t="s">
        <v>3</v>
      </c>
      <c r="B104" s="2" t="s">
        <v>37</v>
      </c>
      <c r="C104" s="2" t="s">
        <v>29</v>
      </c>
      <c r="D104" s="20">
        <v>1000</v>
      </c>
      <c r="E104" s="17">
        <f>IF(Parameters!D92&gt;0,IF(D104&lt;Parameters!D92,FLOOR(IF(D104&gt;0,(Parameters!F92/(Parameters!E92-LN(LN(Parameters!D92/Calculator!D104)))),0),0.01),"overflow"),"n/a")</f>
        <v>56.74</v>
      </c>
      <c r="F104" s="26">
        <v>50</v>
      </c>
      <c r="G104" s="22">
        <f>IF(Parameters!D92&gt;0,FLOOR(Parameters!D92*EXP(-EXP(Parameters!E92-Parameters!F92/Calculator!F104)),1),"n/a")</f>
        <v>1146</v>
      </c>
      <c r="I104"/>
      <c r="J104"/>
      <c r="K104"/>
      <c r="M104"/>
      <c r="N104"/>
      <c r="O104"/>
    </row>
    <row r="105" spans="1:15" x14ac:dyDescent="0.3">
      <c r="A105" s="10" t="s">
        <v>3</v>
      </c>
      <c r="B105" s="2" t="s">
        <v>37</v>
      </c>
      <c r="C105" s="2" t="s">
        <v>30</v>
      </c>
      <c r="D105" s="20">
        <v>1000</v>
      </c>
      <c r="E105" s="17">
        <f>IF(Parameters!D93&gt;0,IF(D105&lt;Parameters!D93,FLOOR(IF(D105&gt;0,(Parameters!F93/(Parameters!E93-LN(LN(Parameters!D93/Calculator!D105)))),0),0.01),"overflow"),"n/a")</f>
        <v>50.550000000000004</v>
      </c>
      <c r="F105" s="26">
        <v>50</v>
      </c>
      <c r="G105" s="22">
        <f>IF(Parameters!D93&gt;0,FLOOR(Parameters!D93*EXP(-EXP(Parameters!E93-Parameters!F93/Calculator!F105)),1),"n/a")</f>
        <v>1019</v>
      </c>
      <c r="I105"/>
      <c r="J105"/>
      <c r="K105"/>
      <c r="M105"/>
      <c r="N105"/>
      <c r="O105"/>
    </row>
    <row r="106" spans="1:15" x14ac:dyDescent="0.3">
      <c r="A106" s="10" t="s">
        <v>3</v>
      </c>
      <c r="B106" s="2" t="s">
        <v>37</v>
      </c>
      <c r="C106" s="2" t="s">
        <v>8</v>
      </c>
      <c r="D106" s="20">
        <v>1000</v>
      </c>
      <c r="E106" s="17">
        <f>IF(Parameters!D94&gt;0,IF(D106&lt;Parameters!D94,FLOOR(IF(D106&gt;0,(Parameters!F94/(Parameters!E94-LN(LN(Parameters!D94/Calculator!D106)))),0),0.01),"overflow"),"n/a")</f>
        <v>58.81</v>
      </c>
      <c r="F106" s="26">
        <v>50</v>
      </c>
      <c r="G106" s="22">
        <f>IF(Parameters!D94&gt;0,FLOOR(Parameters!D94*EXP(-EXP(Parameters!E94-Parameters!F94/Calculator!F106)),1),"n/a")</f>
        <v>1171</v>
      </c>
      <c r="I106"/>
      <c r="J106"/>
      <c r="K106"/>
      <c r="M106"/>
      <c r="N106"/>
      <c r="O106"/>
    </row>
    <row r="107" spans="1:15" x14ac:dyDescent="0.3">
      <c r="A107" s="10" t="s">
        <v>3</v>
      </c>
      <c r="B107" s="2" t="s">
        <v>37</v>
      </c>
      <c r="C107" s="2" t="s">
        <v>9</v>
      </c>
      <c r="D107" s="20">
        <v>1000</v>
      </c>
      <c r="E107" s="17">
        <f>IF(Parameters!D95&gt;0,IF(D107&lt;Parameters!D95,FLOOR(IF(D107&gt;0,(Parameters!F95/(Parameters!E95-LN(LN(Parameters!D95/Calculator!D107)))),0),0.01),"overflow"),"n/a")</f>
        <v>53.14</v>
      </c>
      <c r="F107" s="26">
        <v>50</v>
      </c>
      <c r="G107" s="22">
        <f>IF(Parameters!D95&gt;0,FLOOR(Parameters!D95*EXP(-EXP(Parameters!E95-Parameters!F95/Calculator!F107)),1),"n/a")</f>
        <v>1098</v>
      </c>
      <c r="I107"/>
      <c r="J107"/>
      <c r="K107"/>
      <c r="M107"/>
      <c r="N107"/>
      <c r="O107"/>
    </row>
    <row r="108" spans="1:15" x14ac:dyDescent="0.3">
      <c r="A108" s="10" t="s">
        <v>3</v>
      </c>
      <c r="B108" s="2" t="s">
        <v>37</v>
      </c>
      <c r="C108" s="2" t="s">
        <v>10</v>
      </c>
      <c r="D108" s="20">
        <v>1000</v>
      </c>
      <c r="E108" s="17">
        <f>IF(Parameters!D96&gt;0,IF(D108&lt;Parameters!D96,FLOOR(IF(D108&gt;0,(Parameters!F96/(Parameters!E96-LN(LN(Parameters!D96/Calculator!D108)))),0),0.01),"overflow"),"n/a")</f>
        <v>51.39</v>
      </c>
      <c r="F108" s="26">
        <v>50</v>
      </c>
      <c r="G108" s="22">
        <f>IF(Parameters!D96&gt;0,FLOOR(Parameters!D96*EXP(-EXP(Parameters!E96-Parameters!F96/Calculator!F108)),1),"n/a")</f>
        <v>1051</v>
      </c>
      <c r="I108"/>
      <c r="J108"/>
      <c r="K108"/>
      <c r="M108"/>
      <c r="N108"/>
      <c r="O108"/>
    </row>
    <row r="109" spans="1:15" x14ac:dyDescent="0.3">
      <c r="A109" s="10" t="s">
        <v>3</v>
      </c>
      <c r="B109" s="2" t="s">
        <v>37</v>
      </c>
      <c r="C109" s="2" t="s">
        <v>11</v>
      </c>
      <c r="D109" s="20">
        <v>1000</v>
      </c>
      <c r="E109" s="17">
        <f>IF(Parameters!D97&gt;0,IF(D109&lt;Parameters!D97,FLOOR(IF(D109&gt;0,(Parameters!F97/(Parameters!E97-LN(LN(Parameters!D97/Calculator!D109)))),0),0.01),"overflow"),"n/a")</f>
        <v>49.63</v>
      </c>
      <c r="F109" s="26">
        <v>50</v>
      </c>
      <c r="G109" s="22">
        <f>IF(Parameters!D97&gt;0,FLOOR(Parameters!D97*EXP(-EXP(Parameters!E97-Parameters!F97/Calculator!F109)),1),"n/a")</f>
        <v>984</v>
      </c>
      <c r="I109"/>
      <c r="J109"/>
      <c r="K109"/>
      <c r="M109"/>
      <c r="N109"/>
      <c r="O109"/>
    </row>
    <row r="110" spans="1:15" x14ac:dyDescent="0.3">
      <c r="A110" s="10" t="s">
        <v>3</v>
      </c>
      <c r="B110" s="2" t="s">
        <v>37</v>
      </c>
      <c r="C110" s="2" t="s">
        <v>12</v>
      </c>
      <c r="D110" s="20">
        <v>1000</v>
      </c>
      <c r="E110" s="17">
        <f>IF(Parameters!D98&gt;0,IF(D110&lt;Parameters!D98,FLOOR(IF(D110&gt;0,(Parameters!F98/(Parameters!E98-LN(LN(Parameters!D98/Calculator!D110)))),0),0.01),"overflow"),"n/a")</f>
        <v>54.26</v>
      </c>
      <c r="F110" s="26">
        <v>50</v>
      </c>
      <c r="G110" s="22">
        <f>IF(Parameters!D98&gt;0,FLOOR(Parameters!D98*EXP(-EXP(Parameters!E98-Parameters!F98/Calculator!F110)),1),"n/a")</f>
        <v>1121</v>
      </c>
      <c r="I110"/>
      <c r="J110"/>
      <c r="K110"/>
      <c r="M110"/>
      <c r="N110"/>
      <c r="O110"/>
    </row>
    <row r="111" spans="1:15" x14ac:dyDescent="0.3">
      <c r="A111" s="10" t="s">
        <v>3</v>
      </c>
      <c r="B111" s="2" t="s">
        <v>37</v>
      </c>
      <c r="C111" s="2" t="s">
        <v>53</v>
      </c>
      <c r="D111" s="20">
        <v>1000</v>
      </c>
      <c r="E111" s="17">
        <f>IF(Parameters!D99&gt;0,IF(D111&lt;Parameters!D99,FLOOR(IF(D111&gt;0,(Parameters!F99/(Parameters!E99-LN(LN(Parameters!D99/Calculator!D111)))),0),0.01),"overflow"),"n/a")</f>
        <v>45.11</v>
      </c>
      <c r="F111" s="26">
        <v>50</v>
      </c>
      <c r="G111" s="22">
        <f>IF(Parameters!D99&gt;0,FLOOR(Parameters!D99*EXP(-EXP(Parameters!E99-Parameters!F99/Calculator!F111)),1),"n/a")</f>
        <v>682</v>
      </c>
      <c r="I111"/>
      <c r="J111"/>
      <c r="K111"/>
      <c r="M111"/>
      <c r="N111"/>
      <c r="O111"/>
    </row>
    <row r="112" spans="1:15" x14ac:dyDescent="0.3">
      <c r="A112" s="10" t="s">
        <v>3</v>
      </c>
      <c r="B112" s="2" t="s">
        <v>37</v>
      </c>
      <c r="C112" s="2" t="s">
        <v>52</v>
      </c>
      <c r="D112" s="20">
        <v>1000</v>
      </c>
      <c r="E112" s="17">
        <f>IF(Parameters!D100&gt;0,IF(D112&lt;Parameters!D100,FLOOR(IF(D112&gt;0,(Parameters!F100/(Parameters!E100-LN(LN(Parameters!D100/Calculator!D112)))),0),0.01),"overflow"),"n/a")</f>
        <v>50.94</v>
      </c>
      <c r="F112" s="26">
        <v>50</v>
      </c>
      <c r="G112" s="22">
        <f>IF(Parameters!D100&gt;0,FLOOR(Parameters!D100*EXP(-EXP(Parameters!E100-Parameters!F100/Calculator!F112)),1),"n/a")</f>
        <v>1036</v>
      </c>
      <c r="I112"/>
      <c r="J112"/>
      <c r="K112"/>
      <c r="M112"/>
      <c r="N112"/>
      <c r="O112"/>
    </row>
    <row r="113" spans="1:15" x14ac:dyDescent="0.3">
      <c r="A113" s="10" t="s">
        <v>3</v>
      </c>
      <c r="B113" s="2" t="s">
        <v>37</v>
      </c>
      <c r="C113" s="2" t="s">
        <v>17</v>
      </c>
      <c r="D113" s="20">
        <v>1000</v>
      </c>
      <c r="E113" s="17">
        <f>IF(Parameters!D101&gt;0,IF(D113&lt;Parameters!D101,FLOOR(IF(D113&gt;0,(Parameters!F101/(Parameters!E101-LN(LN(Parameters!D101/Calculator!D113)))),0),0.01),"overflow"),"n/a")</f>
        <v>48.65</v>
      </c>
      <c r="F113" s="26">
        <v>50</v>
      </c>
      <c r="G113" s="22">
        <f>IF(Parameters!D101&gt;0,FLOOR(Parameters!D101*EXP(-EXP(Parameters!E101-Parameters!F101/Calculator!F113)),1),"n/a")</f>
        <v>935</v>
      </c>
      <c r="I113"/>
      <c r="J113"/>
      <c r="K113"/>
      <c r="M113"/>
      <c r="N113"/>
      <c r="O113"/>
    </row>
    <row r="114" spans="1:15" x14ac:dyDescent="0.3">
      <c r="A114" s="10" t="s">
        <v>3</v>
      </c>
      <c r="B114" s="2" t="s">
        <v>37</v>
      </c>
      <c r="C114" s="33" t="s">
        <v>32</v>
      </c>
      <c r="D114" s="20">
        <v>1000</v>
      </c>
      <c r="E114" s="17">
        <f>IF(Parameters!D102&gt;0,IF(D114&lt;Parameters!D102,FLOOR(IF(D114&gt;0,(Parameters!F102/(Parameters!E102-LN(LN(Parameters!D102/Calculator!D114)))),0),0.01),"overflow"),"n/a")</f>
        <v>76.56</v>
      </c>
      <c r="F114" s="26">
        <v>50</v>
      </c>
      <c r="G114" s="22">
        <f>IF(Parameters!D102&gt;0,FLOOR(Parameters!D102*EXP(-EXP(Parameters!E102-Parameters!F102/Calculator!F114)),1),"n/a")</f>
        <v>1199</v>
      </c>
      <c r="I114"/>
      <c r="J114"/>
      <c r="K114"/>
      <c r="M114"/>
      <c r="N114"/>
      <c r="O114"/>
    </row>
    <row r="115" spans="1:15" x14ac:dyDescent="0.3">
      <c r="A115" s="10" t="s">
        <v>3</v>
      </c>
      <c r="B115" s="2" t="s">
        <v>37</v>
      </c>
      <c r="C115" s="33" t="s">
        <v>33</v>
      </c>
      <c r="D115" s="20">
        <v>1000</v>
      </c>
      <c r="E115" s="17">
        <f>IF(Parameters!D103&gt;0,IF(D115&lt;Parameters!D103,FLOOR(IF(D115&gt;0,(Parameters!F103/(Parameters!E103-LN(LN(Parameters!D103/Calculator!D115)))),0),0.01),"overflow"),"n/a")</f>
        <v>57.51</v>
      </c>
      <c r="F115" s="26">
        <v>50</v>
      </c>
      <c r="G115" s="22">
        <f>IF(Parameters!D103&gt;0,FLOOR(Parameters!D103*EXP(-EXP(Parameters!E103-Parameters!F103/Calculator!F115)),1),"n/a")</f>
        <v>1153</v>
      </c>
      <c r="I115"/>
      <c r="J115"/>
      <c r="K115"/>
      <c r="M115"/>
      <c r="N115"/>
      <c r="O115"/>
    </row>
    <row r="116" spans="1:15" x14ac:dyDescent="0.3">
      <c r="A116" s="10" t="s">
        <v>3</v>
      </c>
      <c r="B116" s="2" t="s">
        <v>37</v>
      </c>
      <c r="C116" s="33" t="s">
        <v>34</v>
      </c>
      <c r="D116" s="20">
        <v>1000</v>
      </c>
      <c r="E116" s="17">
        <f>IF(Parameters!D104&gt;0,IF(D116&lt;Parameters!D104,FLOOR(IF(D116&gt;0,(Parameters!F104/(Parameters!E104-LN(LN(Parameters!D104/Calculator!D116)))),0),0.01),"overflow"),"n/a")</f>
        <v>47.800000000000004</v>
      </c>
      <c r="F116" s="26">
        <v>50</v>
      </c>
      <c r="G116" s="22">
        <f>IF(Parameters!D104&gt;0,FLOOR(Parameters!D104*EXP(-EXP(Parameters!E104-Parameters!F104/Calculator!F116)),1),"n/a")</f>
        <v>901</v>
      </c>
      <c r="I116"/>
      <c r="J116"/>
      <c r="K116"/>
      <c r="M116"/>
      <c r="N116"/>
      <c r="O116"/>
    </row>
    <row r="117" spans="1:15" x14ac:dyDescent="0.3">
      <c r="A117" s="10" t="s">
        <v>3</v>
      </c>
      <c r="B117" s="2" t="s">
        <v>37</v>
      </c>
      <c r="C117" s="33" t="s">
        <v>35</v>
      </c>
      <c r="D117" s="20">
        <v>1000</v>
      </c>
      <c r="E117" s="17">
        <f>IF(Parameters!D105&gt;0,IF(D117&lt;Parameters!D105,FLOOR(IF(D117&gt;0,(Parameters!F105/(Parameters!E105-LN(LN(Parameters!D105/Calculator!D117)))),0),0.01),"overflow"),"n/a")</f>
        <v>45.65</v>
      </c>
      <c r="F117" s="26">
        <v>50</v>
      </c>
      <c r="G117" s="22">
        <f>IF(Parameters!D105&gt;0,FLOOR(Parameters!D105*EXP(-EXP(Parameters!E105-Parameters!F105/Calculator!F117)),1),"n/a")</f>
        <v>769</v>
      </c>
      <c r="I117"/>
      <c r="J117"/>
      <c r="K117"/>
      <c r="M117"/>
      <c r="N117"/>
      <c r="O117"/>
    </row>
    <row r="118" spans="1:15" x14ac:dyDescent="0.3">
      <c r="A118" s="10" t="s">
        <v>3</v>
      </c>
      <c r="B118" s="2" t="s">
        <v>37</v>
      </c>
      <c r="C118" s="33" t="s">
        <v>55</v>
      </c>
      <c r="D118" s="20">
        <v>1000</v>
      </c>
      <c r="E118" s="17">
        <f>IF(Parameters!D106&gt;0,IF(D118&lt;Parameters!D106,FLOOR(IF(D118&gt;0,(Parameters!F106/(Parameters!E106-LN(LN(Parameters!D106/Calculator!D118)))),0),0.01),"overflow"),"n/a")</f>
        <v>54.26</v>
      </c>
      <c r="F118" s="26">
        <v>50</v>
      </c>
      <c r="G118" s="22">
        <f>IF(Parameters!D106&gt;0,FLOOR(Parameters!D106*EXP(-EXP(Parameters!E106-Parameters!F106/Calculator!F118)),1),"n/a")</f>
        <v>1121</v>
      </c>
      <c r="I118"/>
      <c r="J118"/>
      <c r="K118"/>
      <c r="M118"/>
      <c r="N118"/>
      <c r="O118"/>
    </row>
    <row r="119" spans="1:15" x14ac:dyDescent="0.3">
      <c r="A119" s="10" t="s">
        <v>3</v>
      </c>
      <c r="B119" s="2" t="s">
        <v>37</v>
      </c>
      <c r="C119" s="33" t="s">
        <v>56</v>
      </c>
      <c r="D119" s="20">
        <v>1000</v>
      </c>
      <c r="E119" s="17">
        <f>IF(Parameters!D107&gt;0,IF(D119&lt;Parameters!D107,FLOOR(IF(D119&gt;0,(Parameters!F107/(Parameters!E107-LN(LN(Parameters!D107/Calculator!D119)))),0),0.01),"overflow"),"n/a")</f>
        <v>45.11</v>
      </c>
      <c r="F119" s="26">
        <v>50</v>
      </c>
      <c r="G119" s="22">
        <f>IF(Parameters!D107&gt;0,FLOOR(Parameters!D107*EXP(-EXP(Parameters!E107-Parameters!F107/Calculator!F119)),1),"n/a")</f>
        <v>682</v>
      </c>
      <c r="I119"/>
      <c r="J119"/>
      <c r="K119"/>
      <c r="M119"/>
      <c r="N119"/>
      <c r="O119"/>
    </row>
    <row r="120" spans="1:15" x14ac:dyDescent="0.3">
      <c r="A120" s="10" t="s">
        <v>3</v>
      </c>
      <c r="B120" s="2" t="s">
        <v>37</v>
      </c>
      <c r="C120" s="33" t="s">
        <v>57</v>
      </c>
      <c r="D120" s="20">
        <v>1000</v>
      </c>
      <c r="E120" s="17">
        <f>IF(Parameters!D108&gt;0,IF(D120&lt;Parameters!D108,FLOOR(IF(D120&gt;0,(Parameters!F108/(Parameters!E108-LN(LN(Parameters!D108/Calculator!D120)))),0),0.01),"overflow"),"n/a")</f>
        <v>54.26</v>
      </c>
      <c r="F120" s="26">
        <v>50</v>
      </c>
      <c r="G120" s="22">
        <f>IF(Parameters!D108&gt;0,FLOOR(Parameters!D108*EXP(-EXP(Parameters!E108-Parameters!F108/Calculator!F120)),1),"n/a")</f>
        <v>1121</v>
      </c>
      <c r="I120"/>
      <c r="J120"/>
      <c r="K120"/>
      <c r="M120"/>
      <c r="N120"/>
      <c r="O120"/>
    </row>
    <row r="121" spans="1:15" x14ac:dyDescent="0.3">
      <c r="A121" s="11" t="s">
        <v>3</v>
      </c>
      <c r="B121" s="12" t="s">
        <v>37</v>
      </c>
      <c r="C121" s="39" t="s">
        <v>58</v>
      </c>
      <c r="D121" s="21">
        <v>1000</v>
      </c>
      <c r="E121" s="18">
        <f>IF(Parameters!D109&gt;0,IF(D121&lt;Parameters!D109,FLOOR(IF(D121&gt;0,(Parameters!F109/(Parameters!E109-LN(LN(Parameters!D109/Calculator!D121)))),0),0.01),"overflow"),"n/a")</f>
        <v>50.94</v>
      </c>
      <c r="F121" s="27">
        <v>50</v>
      </c>
      <c r="G121" s="46">
        <f>IF(Parameters!D109&gt;0,FLOOR(Parameters!D109*EXP(-EXP(Parameters!E109-Parameters!F109/Calculator!F121)),1),"n/a")</f>
        <v>1036</v>
      </c>
      <c r="I121"/>
      <c r="J121"/>
      <c r="K121"/>
      <c r="M121"/>
      <c r="N121"/>
      <c r="O121"/>
    </row>
    <row r="122" spans="1:15" x14ac:dyDescent="0.3">
      <c r="C122" s="33"/>
      <c r="D122" s="42"/>
      <c r="E122" s="17"/>
      <c r="F122" s="43"/>
      <c r="G122" s="22"/>
      <c r="I122"/>
      <c r="J122"/>
      <c r="K122"/>
      <c r="M122"/>
      <c r="N122"/>
      <c r="O122"/>
    </row>
    <row r="123" spans="1:15" x14ac:dyDescent="0.3">
      <c r="A123" s="8" t="s">
        <v>13</v>
      </c>
      <c r="B123" s="9" t="s">
        <v>37</v>
      </c>
      <c r="C123" s="9" t="s">
        <v>4</v>
      </c>
      <c r="D123" s="19">
        <v>1000</v>
      </c>
      <c r="E123" s="16">
        <f>IF(Parameters!D111&gt;0,IF(D123&lt;Parameters!D111,FLOOR(IF(D123&gt;0,(Parameters!F111/(Parameters!E111-LN(LN(Parameters!D111/Calculator!D123)))),0),0.01),"overflow"),"n/a")</f>
        <v>56.19</v>
      </c>
      <c r="F123" s="25">
        <v>60</v>
      </c>
      <c r="G123" s="45">
        <f>IF(Parameters!D111&gt;0,FLOOR(Parameters!D111*EXP(-EXP(Parameters!E111-Parameters!F111/Calculator!F123)),1),"n/a")</f>
        <v>841</v>
      </c>
      <c r="I123"/>
      <c r="J123"/>
      <c r="K123"/>
      <c r="M123"/>
      <c r="N123"/>
      <c r="O123"/>
    </row>
    <row r="124" spans="1:15" x14ac:dyDescent="0.3">
      <c r="A124" s="10" t="s">
        <v>13</v>
      </c>
      <c r="B124" s="2" t="s">
        <v>37</v>
      </c>
      <c r="C124" s="2" t="s">
        <v>5</v>
      </c>
      <c r="D124" s="20">
        <v>1000</v>
      </c>
      <c r="E124" s="17">
        <f>IF(Parameters!D112&gt;0,IF(D124&lt;Parameters!D112,FLOOR(IF(D124&gt;0,(Parameters!F112/(Parameters!E112-LN(LN(Parameters!D112/Calculator!D124)))),0),0.01),"overflow"),"n/a")</f>
        <v>54.63</v>
      </c>
      <c r="F124" s="26">
        <v>60</v>
      </c>
      <c r="G124" s="22">
        <f>IF(Parameters!D112&gt;0,FLOOR(Parameters!D112*EXP(-EXP(Parameters!E112-Parameters!F112/Calculator!F124)),1),"n/a")</f>
        <v>753</v>
      </c>
      <c r="I124"/>
      <c r="J124"/>
      <c r="K124"/>
      <c r="M124"/>
      <c r="N124"/>
      <c r="O124"/>
    </row>
    <row r="125" spans="1:15" x14ac:dyDescent="0.3">
      <c r="A125" s="10" t="s">
        <v>13</v>
      </c>
      <c r="B125" s="2" t="s">
        <v>37</v>
      </c>
      <c r="C125" s="2" t="s">
        <v>6</v>
      </c>
      <c r="D125" s="20">
        <v>1000</v>
      </c>
      <c r="E125" s="17">
        <f>IF(Parameters!D113&gt;0,IF(D125&lt;Parameters!D113,FLOOR(IF(D125&gt;0,(Parameters!F113/(Parameters!E113-LN(LN(Parameters!D113/Calculator!D125)))),0),0.01),"overflow"),"n/a")</f>
        <v>54.120000000000005</v>
      </c>
      <c r="F125" s="26">
        <v>60</v>
      </c>
      <c r="G125" s="22">
        <f>IF(Parameters!D113&gt;0,FLOOR(Parameters!D113*EXP(-EXP(Parameters!E113-Parameters!F113/Calculator!F125)),1),"n/a")</f>
        <v>721</v>
      </c>
      <c r="I125"/>
      <c r="J125"/>
      <c r="K125"/>
      <c r="M125"/>
      <c r="N125"/>
      <c r="O125"/>
    </row>
    <row r="126" spans="1:15" x14ac:dyDescent="0.3">
      <c r="A126" s="10" t="s">
        <v>13</v>
      </c>
      <c r="B126" s="2" t="s">
        <v>37</v>
      </c>
      <c r="C126" s="2" t="s">
        <v>7</v>
      </c>
      <c r="D126" s="20">
        <v>1000</v>
      </c>
      <c r="E126" s="17">
        <f>IF(Parameters!D114&gt;0,IF(D126&lt;Parameters!D114,FLOOR(IF(D126&gt;0,(Parameters!F114/(Parameters!E114-LN(LN(Parameters!D114/Calculator!D126)))),0),0.01),"overflow"),"n/a")</f>
        <v>58.06</v>
      </c>
      <c r="F126" s="26">
        <v>60</v>
      </c>
      <c r="G126" s="22">
        <f>IF(Parameters!D114&gt;0,FLOOR(Parameters!D114*EXP(-EXP(Parameters!E114-Parameters!F114/Calculator!F126)),1),"n/a")</f>
        <v>929</v>
      </c>
      <c r="I126"/>
      <c r="J126"/>
      <c r="K126"/>
      <c r="M126"/>
      <c r="N126"/>
      <c r="O126"/>
    </row>
    <row r="127" spans="1:15" x14ac:dyDescent="0.3">
      <c r="A127" s="10" t="s">
        <v>13</v>
      </c>
      <c r="B127" s="2" t="s">
        <v>37</v>
      </c>
      <c r="C127" s="2" t="s">
        <v>29</v>
      </c>
      <c r="D127" s="20">
        <v>1000</v>
      </c>
      <c r="E127" s="17">
        <f>IF(Parameters!D115&gt;0,IF(D127&lt;Parameters!D115,FLOOR(IF(D127&gt;0,(Parameters!F115/(Parameters!E115-LN(LN(Parameters!D115/Calculator!D127)))),0),0.01),"overflow"),"n/a")</f>
        <v>71.27</v>
      </c>
      <c r="F127" s="26">
        <v>60</v>
      </c>
      <c r="G127" s="22">
        <f>IF(Parameters!D115&gt;0,FLOOR(Parameters!D115*EXP(-EXP(Parameters!E115-Parameters!F115/Calculator!F127)),1),"n/a")</f>
        <v>1160</v>
      </c>
      <c r="I127"/>
      <c r="J127"/>
      <c r="K127"/>
      <c r="M127"/>
      <c r="N127"/>
      <c r="O127"/>
    </row>
    <row r="128" spans="1:15" x14ac:dyDescent="0.3">
      <c r="A128" s="10" t="s">
        <v>13</v>
      </c>
      <c r="B128" s="2" t="s">
        <v>37</v>
      </c>
      <c r="C128" s="2" t="s">
        <v>30</v>
      </c>
      <c r="D128" s="20">
        <v>1000</v>
      </c>
      <c r="E128" s="17">
        <f>IF(Parameters!D116&gt;0,IF(D128&lt;Parameters!D116,FLOOR(IF(D128&gt;0,(Parameters!F116/(Parameters!E116-LN(LN(Parameters!D116/Calculator!D128)))),0),0.01),"overflow"),"n/a")</f>
        <v>57.38</v>
      </c>
      <c r="F128" s="26">
        <v>60</v>
      </c>
      <c r="G128" s="22">
        <f>IF(Parameters!D116&gt;0,FLOOR(Parameters!D116*EXP(-EXP(Parameters!E116-Parameters!F116/Calculator!F128)),1),"n/a")</f>
        <v>916</v>
      </c>
      <c r="I128"/>
      <c r="J128"/>
      <c r="K128"/>
      <c r="M128"/>
      <c r="N128"/>
      <c r="O128"/>
    </row>
    <row r="129" spans="1:15" x14ac:dyDescent="0.3">
      <c r="A129" s="10" t="s">
        <v>13</v>
      </c>
      <c r="B129" s="2" t="s">
        <v>37</v>
      </c>
      <c r="C129" s="2" t="s">
        <v>8</v>
      </c>
      <c r="D129" s="20">
        <v>1000</v>
      </c>
      <c r="E129" s="17">
        <f>IF(Parameters!D117&gt;0,IF(D129&lt;Parameters!D117,FLOOR(IF(D129&gt;0,(Parameters!F117/(Parameters!E117-LN(LN(Parameters!D117/Calculator!D129)))),0),0.01),"overflow"),"n/a")</f>
        <v>68.88</v>
      </c>
      <c r="F129" s="26">
        <v>60</v>
      </c>
      <c r="G129" s="22">
        <f>IF(Parameters!D117&gt;0,FLOOR(Parameters!D117*EXP(-EXP(Parameters!E117-Parameters!F117/Calculator!F129)),1),"n/a")</f>
        <v>1154</v>
      </c>
      <c r="I129"/>
      <c r="J129"/>
      <c r="K129"/>
      <c r="M129"/>
      <c r="N129"/>
      <c r="O129"/>
    </row>
    <row r="130" spans="1:15" x14ac:dyDescent="0.3">
      <c r="A130" s="10" t="s">
        <v>13</v>
      </c>
      <c r="B130" s="2" t="s">
        <v>37</v>
      </c>
      <c r="C130" s="2" t="s">
        <v>9</v>
      </c>
      <c r="D130" s="20">
        <v>1000</v>
      </c>
      <c r="E130" s="17">
        <f>IF(Parameters!D118&gt;0,IF(D130&lt;Parameters!D118,FLOOR(IF(D130&gt;0,(Parameters!F118/(Parameters!E118-LN(LN(Parameters!D118/Calculator!D130)))),0),0.01),"overflow"),"n/a")</f>
        <v>68.710000000000008</v>
      </c>
      <c r="F130" s="26">
        <v>60</v>
      </c>
      <c r="G130" s="22">
        <f>IF(Parameters!D118&gt;0,FLOOR(Parameters!D118*EXP(-EXP(Parameters!E118-Parameters!F118/Calculator!F130)),1),"n/a")</f>
        <v>1153</v>
      </c>
      <c r="I130"/>
      <c r="J130"/>
      <c r="K130"/>
      <c r="M130"/>
      <c r="N130"/>
      <c r="O130"/>
    </row>
    <row r="131" spans="1:15" x14ac:dyDescent="0.3">
      <c r="A131" s="10" t="s">
        <v>13</v>
      </c>
      <c r="B131" s="2" t="s">
        <v>37</v>
      </c>
      <c r="C131" s="2" t="s">
        <v>10</v>
      </c>
      <c r="D131" s="20">
        <v>1000</v>
      </c>
      <c r="E131" s="17">
        <f>IF(Parameters!D119&gt;0,IF(D131&lt;Parameters!D119,FLOOR(IF(D131&gt;0,(Parameters!F119/(Parameters!E119-LN(LN(Parameters!D119/Calculator!D131)))),0),0.01),"overflow"),"n/a")</f>
        <v>63.45</v>
      </c>
      <c r="F131" s="26">
        <v>60</v>
      </c>
      <c r="G131" s="22">
        <f>IF(Parameters!D119&gt;0,FLOOR(Parameters!D119*EXP(-EXP(Parameters!E119-Parameters!F119/Calculator!F131)),1),"n/a")</f>
        <v>1086</v>
      </c>
      <c r="I131"/>
      <c r="J131"/>
      <c r="K131"/>
      <c r="M131"/>
      <c r="N131"/>
      <c r="O131"/>
    </row>
    <row r="132" spans="1:15" x14ac:dyDescent="0.3">
      <c r="A132" s="10" t="s">
        <v>13</v>
      </c>
      <c r="B132" s="2" t="s">
        <v>37</v>
      </c>
      <c r="C132" s="2" t="s">
        <v>11</v>
      </c>
      <c r="D132" s="20">
        <v>1000</v>
      </c>
      <c r="E132" s="17">
        <f>IF(Parameters!D120&gt;0,IF(D132&lt;Parameters!D120,FLOOR(IF(D132&gt;0,(Parameters!F120/(Parameters!E120-LN(LN(Parameters!D120/Calculator!D132)))),0),0.01),"overflow"),"n/a")</f>
        <v>60.42</v>
      </c>
      <c r="F132" s="26">
        <v>60</v>
      </c>
      <c r="G132" s="22">
        <f>IF(Parameters!D120&gt;0,FLOOR(Parameters!D120*EXP(-EXP(Parameters!E120-Parameters!F120/Calculator!F132)),1),"n/a")</f>
        <v>1013</v>
      </c>
      <c r="I132"/>
      <c r="J132"/>
      <c r="K132"/>
      <c r="M132"/>
      <c r="N132"/>
      <c r="O132"/>
    </row>
    <row r="133" spans="1:15" x14ac:dyDescent="0.3">
      <c r="A133" s="10" t="s">
        <v>13</v>
      </c>
      <c r="B133" s="2" t="s">
        <v>37</v>
      </c>
      <c r="C133" s="2" t="s">
        <v>12</v>
      </c>
      <c r="D133" s="20"/>
      <c r="E133" s="17" t="str">
        <f>IF(Parameters!D121&gt;0,IF(D133&lt;Parameters!D121,FLOOR(IF(D133&gt;0,(Parameters!F121/(Parameters!E121-LN(LN(Parameters!D121/Calculator!D133)))),0),0.01),"overflow"),"n/a")</f>
        <v>n/a</v>
      </c>
      <c r="F133" s="26"/>
      <c r="G133" s="22" t="str">
        <f>IF(Parameters!D121&gt;0,FLOOR(Parameters!D121*EXP(-EXP(Parameters!E121-Parameters!F121/Calculator!F133)),1),"n/a")</f>
        <v>n/a</v>
      </c>
      <c r="I133"/>
      <c r="J133"/>
      <c r="K133"/>
      <c r="M133"/>
      <c r="N133"/>
      <c r="O133"/>
    </row>
    <row r="134" spans="1:15" x14ac:dyDescent="0.3">
      <c r="A134" s="10" t="s">
        <v>13</v>
      </c>
      <c r="B134" s="2" t="s">
        <v>37</v>
      </c>
      <c r="C134" s="2" t="s">
        <v>53</v>
      </c>
      <c r="D134" s="20">
        <v>1000</v>
      </c>
      <c r="E134" s="17">
        <f>IF(Parameters!D122&gt;0,IF(D134&lt;Parameters!D122,FLOOR(IF(D134&gt;0,(Parameters!F122/(Parameters!E122-LN(LN(Parameters!D122/Calculator!D134)))),0),0.01),"overflow"),"n/a")</f>
        <v>58.49</v>
      </c>
      <c r="F134" s="26">
        <v>60</v>
      </c>
      <c r="G134" s="22">
        <f>IF(Parameters!D122&gt;0,FLOOR(Parameters!D122*EXP(-EXP(Parameters!E122-Parameters!F122/Calculator!F134)),1),"n/a")</f>
        <v>946</v>
      </c>
      <c r="I134"/>
      <c r="J134"/>
      <c r="K134"/>
      <c r="M134"/>
      <c r="N134"/>
      <c r="O134"/>
    </row>
    <row r="135" spans="1:15" x14ac:dyDescent="0.3">
      <c r="A135" s="10" t="s">
        <v>13</v>
      </c>
      <c r="B135" s="2" t="s">
        <v>37</v>
      </c>
      <c r="C135" s="2" t="s">
        <v>52</v>
      </c>
      <c r="D135" s="20">
        <v>1000</v>
      </c>
      <c r="E135" s="17">
        <f>IF(Parameters!D123&gt;0,IF(D135&lt;Parameters!D123,FLOOR(IF(D135&gt;0,(Parameters!F123/(Parameters!E123-LN(LN(Parameters!D123/Calculator!D135)))),0),0.01),"overflow"),"n/a")</f>
        <v>57.33</v>
      </c>
      <c r="F135" s="26">
        <v>60</v>
      </c>
      <c r="G135" s="22">
        <f>IF(Parameters!D123&gt;0,FLOOR(Parameters!D123*EXP(-EXP(Parameters!E123-Parameters!F123/Calculator!F135)),1),"n/a")</f>
        <v>897</v>
      </c>
      <c r="I135"/>
      <c r="J135"/>
      <c r="K135"/>
      <c r="M135"/>
      <c r="N135"/>
      <c r="O135"/>
    </row>
    <row r="136" spans="1:15" x14ac:dyDescent="0.3">
      <c r="A136" s="10" t="s">
        <v>13</v>
      </c>
      <c r="B136" s="2" t="s">
        <v>37</v>
      </c>
      <c r="C136" s="2" t="s">
        <v>17</v>
      </c>
      <c r="D136" s="20">
        <v>1000</v>
      </c>
      <c r="E136" s="17">
        <f>IF(Parameters!D124&gt;0,IF(D136&lt;Parameters!D124,FLOOR(IF(D136&gt;0,(Parameters!F124/(Parameters!E124-LN(LN(Parameters!D124/Calculator!D136)))),0),0.01),"overflow"),"n/a")</f>
        <v>56.39</v>
      </c>
      <c r="F136" s="26">
        <v>60</v>
      </c>
      <c r="G136" s="22">
        <f>IF(Parameters!D124&gt;0,FLOOR(Parameters!D124*EXP(-EXP(Parameters!E124-Parameters!F124/Calculator!F136)),1),"n/a")</f>
        <v>852</v>
      </c>
      <c r="I136"/>
      <c r="J136"/>
      <c r="K136"/>
      <c r="M136"/>
      <c r="N136"/>
      <c r="O136"/>
    </row>
    <row r="137" spans="1:15" x14ac:dyDescent="0.3">
      <c r="A137" s="10" t="s">
        <v>13</v>
      </c>
      <c r="B137" s="2" t="s">
        <v>37</v>
      </c>
      <c r="C137" s="33" t="s">
        <v>32</v>
      </c>
      <c r="D137" s="20"/>
      <c r="E137" s="17" t="str">
        <f>IF(Parameters!D125&gt;0,IF(D137&lt;Parameters!D125,FLOOR(IF(D137&gt;0,(Parameters!F125/(Parameters!E125-LN(LN(Parameters!D125/Calculator!D137)))),0),0.01),"overflow"),"n/a")</f>
        <v>n/a</v>
      </c>
      <c r="F137" s="26"/>
      <c r="G137" s="22" t="str">
        <f>IF(Parameters!D125&gt;0,FLOOR(Parameters!D125*EXP(-EXP(Parameters!E125-Parameters!F125/Calculator!F137)),1),"n/a")</f>
        <v>n/a</v>
      </c>
      <c r="I137"/>
      <c r="J137"/>
      <c r="K137"/>
      <c r="M137"/>
      <c r="N137"/>
      <c r="O137"/>
    </row>
    <row r="138" spans="1:15" x14ac:dyDescent="0.3">
      <c r="A138" s="10" t="s">
        <v>13</v>
      </c>
      <c r="B138" s="2" t="s">
        <v>37</v>
      </c>
      <c r="C138" s="33" t="s">
        <v>33</v>
      </c>
      <c r="D138" s="20">
        <v>1000</v>
      </c>
      <c r="E138" s="17">
        <f>IF(Parameters!D126&gt;0,IF(D138&lt;Parameters!D126,FLOOR(IF(D138&gt;0,(Parameters!F126/(Parameters!E126-LN(LN(Parameters!D126/Calculator!D138)))),0),0.01),"overflow"),"n/a")</f>
        <v>64.12</v>
      </c>
      <c r="F138" s="26">
        <v>60</v>
      </c>
      <c r="G138" s="22">
        <f>IF(Parameters!D126&gt;0,FLOOR(Parameters!D126*EXP(-EXP(Parameters!E126-Parameters!F126/Calculator!F138)),1),"n/a")</f>
        <v>1087</v>
      </c>
      <c r="I138"/>
      <c r="J138"/>
      <c r="K138"/>
      <c r="M138"/>
      <c r="N138"/>
      <c r="O138"/>
    </row>
    <row r="139" spans="1:15" x14ac:dyDescent="0.3">
      <c r="A139" s="10" t="s">
        <v>13</v>
      </c>
      <c r="B139" s="2" t="s">
        <v>37</v>
      </c>
      <c r="C139" s="33" t="s">
        <v>34</v>
      </c>
      <c r="D139" s="20">
        <v>1000</v>
      </c>
      <c r="E139" s="17">
        <f>IF(Parameters!D127&gt;0,IF(D139&lt;Parameters!D127,FLOOR(IF(D139&gt;0,(Parameters!F127/(Parameters!E127-LN(LN(Parameters!D127/Calculator!D139)))),0),0.01),"overflow"),"n/a")</f>
        <v>54.21</v>
      </c>
      <c r="F139" s="26">
        <v>60</v>
      </c>
      <c r="G139" s="22">
        <f>IF(Parameters!D127&gt;0,FLOOR(Parameters!D127*EXP(-EXP(Parameters!E127-Parameters!F127/Calculator!F139)),1),"n/a")</f>
        <v>778</v>
      </c>
      <c r="I139"/>
      <c r="J139"/>
      <c r="K139"/>
      <c r="M139"/>
      <c r="N139"/>
      <c r="O139"/>
    </row>
    <row r="140" spans="1:15" x14ac:dyDescent="0.3">
      <c r="A140" s="10" t="s">
        <v>13</v>
      </c>
      <c r="B140" s="2" t="s">
        <v>37</v>
      </c>
      <c r="C140" s="33" t="s">
        <v>35</v>
      </c>
      <c r="D140" s="20">
        <v>1000</v>
      </c>
      <c r="E140" s="17">
        <f>IF(Parameters!D128&gt;0,IF(D140&lt;Parameters!D128,FLOOR(IF(D140&gt;0,(Parameters!F128/(Parameters!E128-LN(LN(Parameters!D128/Calculator!D140)))),0),0.01),"overflow"),"n/a")</f>
        <v>53.27</v>
      </c>
      <c r="F140" s="26">
        <v>60</v>
      </c>
      <c r="G140" s="22">
        <f>IF(Parameters!D128&gt;0,FLOOR(Parameters!D128*EXP(-EXP(Parameters!E128-Parameters!F128/Calculator!F140)),1),"n/a")</f>
        <v>729</v>
      </c>
      <c r="I140"/>
      <c r="J140"/>
      <c r="K140"/>
      <c r="M140"/>
      <c r="N140"/>
      <c r="O140"/>
    </row>
    <row r="141" spans="1:15" x14ac:dyDescent="0.3">
      <c r="A141" s="10" t="s">
        <v>13</v>
      </c>
      <c r="B141" s="2" t="s">
        <v>37</v>
      </c>
      <c r="C141" s="33" t="s">
        <v>55</v>
      </c>
      <c r="D141" s="20"/>
      <c r="E141" s="17" t="str">
        <f>IF(Parameters!D129&gt;0,IF(D141&lt;Parameters!D129,FLOOR(IF(D141&gt;0,(Parameters!F129/(Parameters!E129-LN(LN(Parameters!D129/Calculator!D141)))),0),0.01),"overflow"),"n/a")</f>
        <v>n/a</v>
      </c>
      <c r="F141" s="26"/>
      <c r="G141" s="22" t="str">
        <f>IF(Parameters!D129&gt;0,FLOOR(Parameters!D129*EXP(-EXP(Parameters!E129-Parameters!F129/Calculator!F141)),1),"n/a")</f>
        <v>n/a</v>
      </c>
      <c r="I141"/>
      <c r="J141"/>
      <c r="K141"/>
      <c r="M141"/>
      <c r="N141"/>
      <c r="O141"/>
    </row>
    <row r="142" spans="1:15" x14ac:dyDescent="0.3">
      <c r="A142" s="10" t="s">
        <v>13</v>
      </c>
      <c r="B142" s="2" t="s">
        <v>37</v>
      </c>
      <c r="C142" s="33" t="s">
        <v>56</v>
      </c>
      <c r="D142" s="20">
        <v>1000</v>
      </c>
      <c r="E142" s="17">
        <f>IF(Parameters!D130&gt;0,IF(D142&lt;Parameters!D130,FLOOR(IF(D142&gt;0,(Parameters!F130/(Parameters!E130-LN(LN(Parameters!D130/Calculator!D142)))),0),0.01),"overflow"),"n/a")</f>
        <v>58.49</v>
      </c>
      <c r="F142" s="26">
        <v>60</v>
      </c>
      <c r="G142" s="22">
        <f>IF(Parameters!D130&gt;0,FLOOR(Parameters!D130*EXP(-EXP(Parameters!E130-Parameters!F130/Calculator!F142)),1),"n/a")</f>
        <v>946</v>
      </c>
      <c r="I142"/>
      <c r="J142"/>
      <c r="K142"/>
      <c r="M142"/>
      <c r="N142"/>
      <c r="O142"/>
    </row>
    <row r="143" spans="1:15" x14ac:dyDescent="0.3">
      <c r="A143" s="10" t="s">
        <v>13</v>
      </c>
      <c r="B143" s="2" t="s">
        <v>37</v>
      </c>
      <c r="C143" s="33" t="s">
        <v>57</v>
      </c>
      <c r="D143" s="20"/>
      <c r="E143" s="17" t="str">
        <f>IF(Parameters!D131&gt;0,IF(D143&lt;Parameters!D131,FLOOR(IF(D143&gt;0,(Parameters!F131/(Parameters!E131-LN(LN(Parameters!D131/Calculator!D143)))),0),0.01),"overflow"),"n/a")</f>
        <v>n/a</v>
      </c>
      <c r="F143" s="26"/>
      <c r="G143" s="22" t="str">
        <f>IF(Parameters!D131&gt;0,FLOOR(Parameters!D131*EXP(-EXP(Parameters!E131-Parameters!F131/Calculator!F143)),1),"n/a")</f>
        <v>n/a</v>
      </c>
      <c r="I143"/>
      <c r="J143"/>
      <c r="K143"/>
      <c r="M143"/>
      <c r="N143"/>
      <c r="O143"/>
    </row>
    <row r="144" spans="1:15" x14ac:dyDescent="0.3">
      <c r="A144" s="11" t="s">
        <v>13</v>
      </c>
      <c r="B144" s="12" t="s">
        <v>37</v>
      </c>
      <c r="C144" s="39" t="s">
        <v>58</v>
      </c>
      <c r="D144" s="21">
        <v>1000</v>
      </c>
      <c r="E144" s="18">
        <f>IF(Parameters!D132&gt;0,IF(D144&lt;Parameters!D132,FLOOR(IF(D144&gt;0,(Parameters!F132/(Parameters!E132-LN(LN(Parameters!D132/Calculator!D144)))),0),0.01),"overflow"),"n/a")</f>
        <v>57.33</v>
      </c>
      <c r="F144" s="27">
        <v>60</v>
      </c>
      <c r="G144" s="46">
        <f>IF(Parameters!D132&gt;0,FLOOR(Parameters!D132*EXP(-EXP(Parameters!E132-Parameters!F132/Calculator!F144)),1),"n/a")</f>
        <v>897</v>
      </c>
      <c r="I144"/>
      <c r="J144"/>
      <c r="K144"/>
      <c r="M144"/>
      <c r="N144"/>
      <c r="O144"/>
    </row>
    <row r="145" spans="1:15" x14ac:dyDescent="0.3">
      <c r="C145" s="33"/>
      <c r="D145" s="42"/>
      <c r="E145" s="17"/>
      <c r="F145" s="43"/>
      <c r="G145" s="22"/>
      <c r="I145"/>
      <c r="J145"/>
      <c r="K145"/>
      <c r="M145"/>
      <c r="N145"/>
      <c r="O145"/>
    </row>
    <row r="146" spans="1:15" x14ac:dyDescent="0.3">
      <c r="A146" s="8" t="s">
        <v>3</v>
      </c>
      <c r="B146" s="9" t="s">
        <v>38</v>
      </c>
      <c r="C146" s="9" t="s">
        <v>4</v>
      </c>
      <c r="D146" s="19">
        <v>1000</v>
      </c>
      <c r="E146" s="34">
        <f>IF(Parameters!D134&gt;0,IF(D146&lt;Parameters!D134,FLOOR(IF(D146&gt;0,(1/86400*Parameters!F134/(Parameters!E134-LN(LN(Parameters!D134/Calculator!D146)))),0),0.01/86400),"overflow"),"n/a")</f>
        <v>1.3689814814814814E-3</v>
      </c>
      <c r="F146" s="36">
        <v>1.3888888888888889E-3</v>
      </c>
      <c r="G146" s="45">
        <f>IF(Parameters!D134&gt;0,FLOOR(Parameters!D134*EXP(-EXP(Parameters!E134-Parameters!F134/(86400*Calculator!F146))),1),"n/a")</f>
        <v>961</v>
      </c>
      <c r="I146"/>
      <c r="J146"/>
      <c r="K146"/>
      <c r="M146"/>
      <c r="N146"/>
      <c r="O146"/>
    </row>
    <row r="147" spans="1:15" x14ac:dyDescent="0.3">
      <c r="A147" s="10" t="s">
        <v>3</v>
      </c>
      <c r="B147" s="2" t="s">
        <v>38</v>
      </c>
      <c r="C147" s="2" t="s">
        <v>5</v>
      </c>
      <c r="D147" s="20">
        <v>1000</v>
      </c>
      <c r="E147" s="35">
        <f>IF(Parameters!D135&gt;0,IF(D147&lt;Parameters!D135,FLOOR(IF(D147&gt;0,(1/86400*Parameters!F135/(Parameters!E135-LN(LN(Parameters!D135/Calculator!D147)))),0),0.01/86400),"overflow"),"n/a")</f>
        <v>1.3223379629629629E-3</v>
      </c>
      <c r="F147" s="37">
        <v>1.3888888888888889E-3</v>
      </c>
      <c r="G147" s="22">
        <f>IF(Parameters!D135&gt;0,FLOOR(Parameters!D135*EXP(-EXP(Parameters!E135-Parameters!F135/(86400*Calculator!F147))),1),"n/a")</f>
        <v>845</v>
      </c>
      <c r="I147"/>
      <c r="J147"/>
      <c r="K147"/>
      <c r="M147"/>
      <c r="N147"/>
      <c r="O147"/>
    </row>
    <row r="148" spans="1:15" x14ac:dyDescent="0.3">
      <c r="A148" s="10" t="s">
        <v>3</v>
      </c>
      <c r="B148" s="2" t="s">
        <v>38</v>
      </c>
      <c r="C148" s="2" t="s">
        <v>6</v>
      </c>
      <c r="D148" s="20">
        <v>1000</v>
      </c>
      <c r="E148" s="35">
        <f>IF(Parameters!D136&gt;0,IF(D148&lt;Parameters!D136,FLOOR(IF(D148&gt;0,(1/86400*Parameters!F136/(Parameters!E136-LN(LN(Parameters!D136/Calculator!D148)))),0),0.01/86400),"overflow"),"n/a")</f>
        <v>1.2872685185185185E-3</v>
      </c>
      <c r="F148" s="37">
        <v>1.3888888888888889E-3</v>
      </c>
      <c r="G148" s="22">
        <f>IF(Parameters!D136&gt;0,FLOOR(Parameters!D136*EXP(-EXP(Parameters!E136-Parameters!F136/(86400*Calculator!F148))),1),"n/a")</f>
        <v>731</v>
      </c>
      <c r="I148"/>
      <c r="J148"/>
      <c r="K148"/>
      <c r="M148"/>
      <c r="N148"/>
      <c r="O148"/>
    </row>
    <row r="149" spans="1:15" x14ac:dyDescent="0.3">
      <c r="A149" s="10" t="s">
        <v>3</v>
      </c>
      <c r="B149" s="2" t="s">
        <v>38</v>
      </c>
      <c r="C149" s="2" t="s">
        <v>7</v>
      </c>
      <c r="D149" s="20">
        <v>1000</v>
      </c>
      <c r="E149" s="35">
        <f>IF(Parameters!D137&gt;0,IF(D149&lt;Parameters!D137,FLOOR(IF(D149&gt;0,(1/86400*Parameters!F137/(Parameters!E137-LN(LN(Parameters!D137/Calculator!D149)))),0),0.01/86400),"overflow"),"n/a")</f>
        <v>1.3042824074074074E-3</v>
      </c>
      <c r="F149" s="37">
        <v>1.3888888888888889E-3</v>
      </c>
      <c r="G149" s="22">
        <f>IF(Parameters!D137&gt;0,FLOOR(Parameters!D137*EXP(-EXP(Parameters!E137-Parameters!F137/(86400*Calculator!F149))),1),"n/a")</f>
        <v>789</v>
      </c>
      <c r="I149"/>
      <c r="J149"/>
      <c r="K149"/>
      <c r="M149"/>
      <c r="N149"/>
      <c r="O149"/>
    </row>
    <row r="150" spans="1:15" x14ac:dyDescent="0.3">
      <c r="A150" s="10" t="s">
        <v>3</v>
      </c>
      <c r="B150" s="2" t="s">
        <v>38</v>
      </c>
      <c r="C150" s="2" t="s">
        <v>29</v>
      </c>
      <c r="D150" s="20">
        <v>1000</v>
      </c>
      <c r="E150" s="35">
        <f>IF(Parameters!D138&gt;0,IF(D150&lt;Parameters!D138,FLOOR(IF(D150&gt;0,(1/86400*Parameters!F138/(Parameters!E138-LN(LN(Parameters!D138/Calculator!D150)))),0),0.01/86400),"overflow"),"n/a")</f>
        <v>1.3431712962962963E-3</v>
      </c>
      <c r="F150" s="37">
        <v>1.2731481481481483E-3</v>
      </c>
      <c r="G150" s="22">
        <f>IF(Parameters!D138&gt;0,FLOOR(Parameters!D138*EXP(-EXP(Parameters!E138-Parameters!F138/(86400*Calculator!F150))),1),"n/a")</f>
        <v>1079</v>
      </c>
      <c r="I150"/>
      <c r="J150"/>
      <c r="K150"/>
      <c r="M150"/>
      <c r="N150"/>
      <c r="O150"/>
    </row>
    <row r="151" spans="1:15" x14ac:dyDescent="0.3">
      <c r="A151" s="10" t="s">
        <v>3</v>
      </c>
      <c r="B151" s="2" t="s">
        <v>38</v>
      </c>
      <c r="C151" s="2" t="s">
        <v>30</v>
      </c>
      <c r="D151" s="20">
        <v>1000</v>
      </c>
      <c r="E151" s="35">
        <f>IF(Parameters!D139&gt;0,IF(D151&lt;Parameters!D139,FLOOR(IF(D151&gt;0,(1/86400*Parameters!F139/(Parameters!E139-LN(LN(Parameters!D139/Calculator!D151)))),0),0.01/86400),"overflow"),"n/a")</f>
        <v>1.1372685185185186E-3</v>
      </c>
      <c r="F151" s="37">
        <v>1.2731481481481483E-3</v>
      </c>
      <c r="G151" s="22">
        <f>IF(Parameters!D139&gt;0,FLOOR(Parameters!D139*EXP(-EXP(Parameters!E139-Parameters!F139/(86400*Calculator!F151))),1),"n/a")</f>
        <v>713</v>
      </c>
      <c r="I151"/>
      <c r="J151"/>
      <c r="K151"/>
      <c r="M151"/>
      <c r="N151"/>
      <c r="O151"/>
    </row>
    <row r="152" spans="1:15" x14ac:dyDescent="0.3">
      <c r="A152" s="10" t="s">
        <v>3</v>
      </c>
      <c r="B152" s="2" t="s">
        <v>38</v>
      </c>
      <c r="C152" s="2" t="s">
        <v>8</v>
      </c>
      <c r="D152" s="20"/>
      <c r="E152" s="35" t="str">
        <f>IF(Parameters!D140&gt;0,IF(D152&lt;Parameters!D140,FLOOR(IF(D152&gt;0,(1/86400*Parameters!F140/(Parameters!E140-LN(LN(Parameters!D140/Calculator!D152)))),0),0.01/86400),"overflow"),"n/a")</f>
        <v>n/a</v>
      </c>
      <c r="F152" s="37"/>
      <c r="G152" s="22" t="str">
        <f>IF(Parameters!D140&gt;0,FLOOR(Parameters!D140*EXP(-EXP(Parameters!E140-Parameters!F140/(86400*Calculator!F152))),1),"n/a")</f>
        <v>n/a</v>
      </c>
      <c r="I152"/>
      <c r="J152"/>
      <c r="K152"/>
      <c r="M152"/>
      <c r="N152"/>
      <c r="O152"/>
    </row>
    <row r="153" spans="1:15" x14ac:dyDescent="0.3">
      <c r="A153" s="10" t="s">
        <v>3</v>
      </c>
      <c r="B153" s="2" t="s">
        <v>38</v>
      </c>
      <c r="C153" s="2" t="s">
        <v>9</v>
      </c>
      <c r="D153" s="20">
        <v>1000</v>
      </c>
      <c r="E153" s="35">
        <f>IF(Parameters!D141&gt;0,IF(D153&lt;Parameters!D141,FLOOR(IF(D153&gt;0,(1/86400*Parameters!F141/(Parameters!E141-LN(LN(Parameters!D141/Calculator!D153)))),0),0.01/86400),"overflow"),"n/a")</f>
        <v>1.4528935185185185E-3</v>
      </c>
      <c r="F153" s="37">
        <v>1.3888888888888889E-3</v>
      </c>
      <c r="G153" s="22">
        <f>IF(Parameters!D141&gt;0,FLOOR(Parameters!D141*EXP(-EXP(Parameters!E141-Parameters!F141/(86400*Calculator!F153))),1),"n/a")</f>
        <v>1088</v>
      </c>
      <c r="I153"/>
      <c r="J153"/>
      <c r="K153"/>
      <c r="M153"/>
      <c r="N153"/>
      <c r="O153"/>
    </row>
    <row r="154" spans="1:15" x14ac:dyDescent="0.3">
      <c r="A154" s="10" t="s">
        <v>3</v>
      </c>
      <c r="B154" s="2" t="s">
        <v>38</v>
      </c>
      <c r="C154" s="2" t="s">
        <v>10</v>
      </c>
      <c r="D154" s="20">
        <v>1000</v>
      </c>
      <c r="E154" s="35">
        <f>IF(Parameters!D142&gt;0,IF(D154&lt;Parameters!D142,FLOOR(IF(D154&gt;0,(1/86400*Parameters!F142/(Parameters!E142-LN(LN(Parameters!D142/Calculator!D154)))),0),0.01/86400),"overflow"),"n/a")</f>
        <v>1.3777777777777779E-3</v>
      </c>
      <c r="F154" s="37">
        <v>1.3888888888888889E-3</v>
      </c>
      <c r="G154" s="22">
        <f>IF(Parameters!D142&gt;0,FLOOR(Parameters!D142*EXP(-EXP(Parameters!E142-Parameters!F142/(86400*Calculator!F154))),1),"n/a")</f>
        <v>979</v>
      </c>
      <c r="I154"/>
      <c r="J154"/>
      <c r="K154"/>
      <c r="M154"/>
      <c r="N154"/>
      <c r="O154"/>
    </row>
    <row r="155" spans="1:15" x14ac:dyDescent="0.3">
      <c r="A155" s="10" t="s">
        <v>3</v>
      </c>
      <c r="B155" s="2" t="s">
        <v>38</v>
      </c>
      <c r="C155" s="2" t="s">
        <v>11</v>
      </c>
      <c r="D155" s="20">
        <v>1000</v>
      </c>
      <c r="E155" s="35">
        <f>IF(Parameters!D143&gt;0,IF(D155&lt;Parameters!D143,FLOOR(IF(D155&gt;0,(1/86400*Parameters!F143/(Parameters!E143-LN(LN(Parameters!D143/Calculator!D155)))),0),0.01/86400),"overflow"),"n/a")</f>
        <v>1.4174768518518518E-3</v>
      </c>
      <c r="F155" s="37">
        <v>1.3888888888888889E-3</v>
      </c>
      <c r="G155" s="22">
        <f>IF(Parameters!D143&gt;0,FLOOR(Parameters!D143*EXP(-EXP(Parameters!E143-Parameters!F143/(86400*Calculator!F155))),1),"n/a")</f>
        <v>1045</v>
      </c>
      <c r="I155"/>
      <c r="J155"/>
      <c r="K155"/>
      <c r="M155"/>
      <c r="N155"/>
      <c r="O155"/>
    </row>
    <row r="156" spans="1:15" x14ac:dyDescent="0.3">
      <c r="A156" s="10" t="s">
        <v>3</v>
      </c>
      <c r="B156" s="2" t="s">
        <v>38</v>
      </c>
      <c r="C156" s="2" t="s">
        <v>52</v>
      </c>
      <c r="D156" s="20">
        <v>1000</v>
      </c>
      <c r="E156" s="35">
        <f>IF(Parameters!D144&gt;0,IF(D156&lt;Parameters!D144,FLOOR(IF(D156&gt;0,(1/86400*Parameters!F144/(Parameters!E144-LN(LN(Parameters!D144/Calculator!D156)))),0),0.01/86400),"overflow"),"n/a")</f>
        <v>1.5710648148148148E-3</v>
      </c>
      <c r="F156" s="37">
        <v>1.5046296296296294E-3</v>
      </c>
      <c r="G156" s="22">
        <f>IF(Parameters!D144&gt;0,FLOOR(Parameters!D144*EXP(-EXP(Parameters!E144-Parameters!F144/(86400*Calculator!F156))),1),"n/a")</f>
        <v>1086</v>
      </c>
      <c r="I156"/>
      <c r="J156"/>
      <c r="K156"/>
      <c r="M156"/>
      <c r="N156"/>
      <c r="O156"/>
    </row>
    <row r="157" spans="1:15" x14ac:dyDescent="0.3">
      <c r="A157" s="10" t="s">
        <v>3</v>
      </c>
      <c r="B157" s="2" t="s">
        <v>38</v>
      </c>
      <c r="C157" s="2" t="s">
        <v>17</v>
      </c>
      <c r="D157" s="20">
        <v>1000</v>
      </c>
      <c r="E157" s="35">
        <f>IF(Parameters!D145&gt;0,IF(D157&lt;Parameters!D145,FLOOR(IF(D157&gt;0,(1/86400*Parameters!F145/(Parameters!E145-LN(LN(Parameters!D145/Calculator!D157)))),0),0.01/86400),"overflow"),"n/a")</f>
        <v>1.303587962962963E-3</v>
      </c>
      <c r="F157" s="37">
        <v>1.2731481481481483E-3</v>
      </c>
      <c r="G157" s="22">
        <f>IF(Parameters!D145&gt;0,FLOOR(Parameters!D145*EXP(-EXP(Parameters!E145-Parameters!F145/(86400*Calculator!F157))),1),"n/a")</f>
        <v>1052</v>
      </c>
      <c r="I157"/>
      <c r="J157"/>
      <c r="K157"/>
      <c r="M157"/>
      <c r="N157"/>
      <c r="O157"/>
    </row>
    <row r="158" spans="1:15" x14ac:dyDescent="0.3">
      <c r="A158" s="10" t="s">
        <v>3</v>
      </c>
      <c r="B158" s="2" t="s">
        <v>38</v>
      </c>
      <c r="C158" s="33" t="s">
        <v>32</v>
      </c>
      <c r="D158" s="20">
        <v>1000</v>
      </c>
      <c r="E158" s="35">
        <f>IF(Parameters!D146&gt;0,IF(D158&lt;Parameters!D146,FLOOR(IF(D158&gt;0,(1/86400*Parameters!F146/(Parameters!E146-LN(LN(Parameters!D146/Calculator!D158)))),0),0.01/86400),"overflow"),"n/a")</f>
        <v>1.9585648148148149E-3</v>
      </c>
      <c r="F158" s="37">
        <v>1.2731481481481483E-3</v>
      </c>
      <c r="G158" s="22">
        <f>IF(Parameters!D146&gt;0,FLOOR(Parameters!D146*EXP(-EXP(Parameters!E146-Parameters!F146/(86400*Calculator!F158))),1),"n/a")</f>
        <v>1198</v>
      </c>
      <c r="I158"/>
      <c r="J158"/>
      <c r="K158"/>
      <c r="M158"/>
      <c r="N158"/>
      <c r="O158"/>
    </row>
    <row r="159" spans="1:15" x14ac:dyDescent="0.3">
      <c r="A159" s="10" t="s">
        <v>3</v>
      </c>
      <c r="B159" s="2" t="s">
        <v>38</v>
      </c>
      <c r="C159" s="33" t="s">
        <v>33</v>
      </c>
      <c r="D159" s="20">
        <v>1000</v>
      </c>
      <c r="E159" s="35">
        <f>IF(Parameters!D147&gt;0,IF(D159&lt;Parameters!D147,FLOOR(IF(D159&gt;0,(1/86400*Parameters!F147/(Parameters!E147-LN(LN(Parameters!D147/Calculator!D159)))),0),0.01/86400),"overflow"),"n/a")</f>
        <v>1.299537037037037E-3</v>
      </c>
      <c r="F159" s="37">
        <v>1.2731481481481483E-3</v>
      </c>
      <c r="G159" s="22">
        <f>IF(Parameters!D147&gt;0,FLOOR(Parameters!D147*EXP(-EXP(Parameters!E147-Parameters!F147/(86400*Calculator!F159))),1),"n/a")</f>
        <v>1034</v>
      </c>
      <c r="I159"/>
      <c r="J159"/>
      <c r="K159"/>
      <c r="M159"/>
      <c r="N159"/>
      <c r="O159"/>
    </row>
    <row r="160" spans="1:15" x14ac:dyDescent="0.3">
      <c r="A160" s="10" t="s">
        <v>3</v>
      </c>
      <c r="B160" s="2" t="s">
        <v>38</v>
      </c>
      <c r="C160" s="33" t="s">
        <v>34</v>
      </c>
      <c r="D160" s="20">
        <v>1000</v>
      </c>
      <c r="E160" s="35">
        <f>IF(Parameters!D148&gt;0,IF(D160&lt;Parameters!D148,FLOOR(IF(D160&gt;0,(1/86400*Parameters!F148/(Parameters!E148-LN(LN(Parameters!D148/Calculator!D160)))),0),0.01/86400),"overflow"),"n/a")</f>
        <v>1.0898148148148147E-3</v>
      </c>
      <c r="F160" s="37">
        <v>1.0416666666666667E-3</v>
      </c>
      <c r="G160" s="22">
        <f>IF(Parameters!D148&gt;0,FLOOR(Parameters!D148*EXP(-EXP(Parameters!E148-Parameters!F148/(86400*Calculator!F160))),1),"n/a")</f>
        <v>1068</v>
      </c>
      <c r="I160"/>
      <c r="J160"/>
      <c r="K160"/>
      <c r="M160"/>
      <c r="N160"/>
      <c r="O160"/>
    </row>
    <row r="161" spans="1:15" x14ac:dyDescent="0.3">
      <c r="A161" s="10" t="s">
        <v>3</v>
      </c>
      <c r="B161" s="2" t="s">
        <v>38</v>
      </c>
      <c r="C161" s="33" t="s">
        <v>35</v>
      </c>
      <c r="D161" s="20">
        <v>1000</v>
      </c>
      <c r="E161" s="35">
        <f>IF(Parameters!D149&gt;0,IF(D161&lt;Parameters!D149,FLOOR(IF(D161&gt;0,(1/86400*Parameters!F149/(Parameters!E149-LN(LN(Parameters!D149/Calculator!D161)))),0),0.01/86400),"overflow"),"n/a")</f>
        <v>1.0596064814814815E-3</v>
      </c>
      <c r="F161" s="37">
        <v>1.0416666666666667E-3</v>
      </c>
      <c r="G161" s="22">
        <f>IF(Parameters!D149&gt;0,FLOOR(Parameters!D149*EXP(-EXP(Parameters!E149-Parameters!F149/(86400*Calculator!F161))),1),"n/a")</f>
        <v>1028</v>
      </c>
      <c r="I161"/>
      <c r="J161"/>
      <c r="K161"/>
      <c r="M161"/>
      <c r="N161"/>
      <c r="O161"/>
    </row>
    <row r="162" spans="1:15" x14ac:dyDescent="0.3">
      <c r="A162" s="11" t="s">
        <v>3</v>
      </c>
      <c r="B162" s="12" t="s">
        <v>38</v>
      </c>
      <c r="C162" s="39" t="s">
        <v>58</v>
      </c>
      <c r="D162" s="21">
        <v>1000</v>
      </c>
      <c r="E162" s="41">
        <f>IF(Parameters!D150&gt;0,IF(D162&lt;Parameters!D150,FLOOR(IF(D162&gt;0,(1/86400*Parameters!F150/(Parameters!E150-LN(LN(Parameters!D150/Calculator!D162)))),0),0.01/86400),"overflow"),"n/a")</f>
        <v>1.5710648148148148E-3</v>
      </c>
      <c r="F162" s="40">
        <v>1.5046296296296294E-3</v>
      </c>
      <c r="G162" s="46">
        <f>IF(Parameters!D150&gt;0,FLOOR(Parameters!D150*EXP(-EXP(Parameters!E150-Parameters!F150/(86400*Calculator!F162))),1),"n/a")</f>
        <v>1086</v>
      </c>
      <c r="I162"/>
      <c r="J162"/>
      <c r="K162"/>
      <c r="M162"/>
      <c r="N162"/>
      <c r="O162"/>
    </row>
    <row r="163" spans="1:15" x14ac:dyDescent="0.3">
      <c r="C163" s="33"/>
      <c r="D163" s="42"/>
      <c r="E163" s="17"/>
      <c r="F163" s="43"/>
      <c r="G163" s="22"/>
      <c r="I163"/>
      <c r="J163"/>
      <c r="K163"/>
      <c r="M163"/>
      <c r="N163"/>
      <c r="O163"/>
    </row>
    <row r="164" spans="1:15" x14ac:dyDescent="0.3">
      <c r="A164" s="8" t="s">
        <v>13</v>
      </c>
      <c r="B164" s="9" t="s">
        <v>38</v>
      </c>
      <c r="C164" s="9" t="s">
        <v>4</v>
      </c>
      <c r="D164" s="19">
        <v>1000</v>
      </c>
      <c r="E164" s="34">
        <f>IF(Parameters!D152&gt;0,IF(D164&lt;Parameters!D152,FLOOR(IF(D164&gt;0,(1/86400*Parameters!F152/(Parameters!E152-LN(LN(Parameters!D152/Calculator!D164)))),0),0.01/86400),"overflow"),"n/a")</f>
        <v>1.5905092592592592E-3</v>
      </c>
      <c r="F164" s="36">
        <v>1.6203703703703703E-3</v>
      </c>
      <c r="G164" s="45">
        <f>IF(Parameters!D152&gt;0,FLOOR(Parameters!D152*EXP(-EXP(Parameters!E152-Parameters!F152/(86400*Calculator!F164))),1),"n/a")</f>
        <v>963</v>
      </c>
      <c r="I164"/>
      <c r="J164"/>
      <c r="K164"/>
      <c r="M164"/>
      <c r="N164"/>
      <c r="O164"/>
    </row>
    <row r="165" spans="1:15" x14ac:dyDescent="0.3">
      <c r="A165" s="10" t="s">
        <v>13</v>
      </c>
      <c r="B165" s="2" t="s">
        <v>38</v>
      </c>
      <c r="C165" s="2" t="s">
        <v>5</v>
      </c>
      <c r="D165" s="20">
        <v>1000</v>
      </c>
      <c r="E165" s="35">
        <f>IF(Parameters!D153&gt;0,IF(D165&lt;Parameters!D153,FLOOR(IF(D165&gt;0,(1/86400*Parameters!F153/(Parameters!E153-LN(LN(Parameters!D153/Calculator!D165)))),0),0.01/86400),"overflow"),"n/a")</f>
        <v>1.5599537037037038E-3</v>
      </c>
      <c r="F165" s="37">
        <v>1.6203703703703703E-3</v>
      </c>
      <c r="G165" s="22">
        <f>IF(Parameters!D153&gt;0,FLOOR(Parameters!D153*EXP(-EXP(Parameters!E153-Parameters!F153/(86400*Calculator!F165))),1),"n/a")</f>
        <v>919</v>
      </c>
      <c r="I165"/>
      <c r="J165"/>
      <c r="K165"/>
      <c r="M165"/>
      <c r="N165"/>
      <c r="O165"/>
    </row>
    <row r="166" spans="1:15" x14ac:dyDescent="0.3">
      <c r="A166" s="10" t="s">
        <v>13</v>
      </c>
      <c r="B166" s="2" t="s">
        <v>38</v>
      </c>
      <c r="C166" s="2" t="s">
        <v>6</v>
      </c>
      <c r="D166" s="20">
        <v>1000</v>
      </c>
      <c r="E166" s="35">
        <f>IF(Parameters!D154&gt;0,IF(D166&lt;Parameters!D154,FLOOR(IF(D166&gt;0,(1/86400*Parameters!F154/(Parameters!E154-LN(LN(Parameters!D154/Calculator!D166)))),0),0.01/86400),"overflow"),"n/a")</f>
        <v>1.7217592592592592E-3</v>
      </c>
      <c r="F166" s="37">
        <v>1.6203703703703703E-3</v>
      </c>
      <c r="G166" s="22">
        <f>IF(Parameters!D154&gt;0,FLOOR(Parameters!D154*EXP(-EXP(Parameters!E154-Parameters!F154/(86400*Calculator!F166))),1),"n/a")</f>
        <v>1089</v>
      </c>
      <c r="I166"/>
      <c r="J166"/>
      <c r="K166"/>
      <c r="M166"/>
      <c r="N166"/>
      <c r="O166"/>
    </row>
    <row r="167" spans="1:15" x14ac:dyDescent="0.3">
      <c r="A167" s="10" t="s">
        <v>13</v>
      </c>
      <c r="B167" s="2" t="s">
        <v>38</v>
      </c>
      <c r="C167" s="2" t="s">
        <v>7</v>
      </c>
      <c r="D167" s="20">
        <v>1000</v>
      </c>
      <c r="E167" s="35">
        <f>IF(Parameters!D155&gt;0,IF(D167&lt;Parameters!D155,FLOOR(IF(D167&gt;0,(1/86400*Parameters!F155/(Parameters!E155-LN(LN(Parameters!D155/Calculator!D167)))),0),0.01/86400),"overflow"),"n/a")</f>
        <v>1.5924768518518519E-3</v>
      </c>
      <c r="F167" s="37">
        <v>1.6203703703703703E-3</v>
      </c>
      <c r="G167" s="22">
        <f>IF(Parameters!D155&gt;0,FLOOR(Parameters!D155*EXP(-EXP(Parameters!E155-Parameters!F155/(86400*Calculator!F167))),1),"n/a")</f>
        <v>965</v>
      </c>
      <c r="I167"/>
      <c r="J167"/>
      <c r="K167"/>
      <c r="M167"/>
      <c r="N167"/>
      <c r="O167"/>
    </row>
    <row r="168" spans="1:15" x14ac:dyDescent="0.3">
      <c r="A168" s="10" t="s">
        <v>13</v>
      </c>
      <c r="B168" s="2" t="s">
        <v>38</v>
      </c>
      <c r="C168" s="2" t="s">
        <v>29</v>
      </c>
      <c r="D168" s="20">
        <v>1000</v>
      </c>
      <c r="E168" s="35">
        <f>IF(Parameters!D156&gt;0,IF(D168&lt;Parameters!D156,FLOOR(IF(D168&gt;0,(1/86400*Parameters!F156/(Parameters!E156-LN(LN(Parameters!D156/Calculator!D168)))),0),0.01/86400),"overflow"),"n/a")</f>
        <v>1.7136574074074074E-3</v>
      </c>
      <c r="F168" s="37">
        <v>1.3888888888888889E-3</v>
      </c>
      <c r="G168" s="22">
        <f>IF(Parameters!D156&gt;0,FLOOR(Parameters!D156*EXP(-EXP(Parameters!E156-Parameters!F156/(86400*Calculator!F168))),1),"n/a")</f>
        <v>1168</v>
      </c>
      <c r="I168"/>
      <c r="J168"/>
      <c r="K168"/>
      <c r="M168"/>
      <c r="N168"/>
      <c r="O168"/>
    </row>
    <row r="169" spans="1:15" x14ac:dyDescent="0.3">
      <c r="A169" s="10" t="s">
        <v>13</v>
      </c>
      <c r="B169" s="2" t="s">
        <v>38</v>
      </c>
      <c r="C169" s="2" t="s">
        <v>30</v>
      </c>
      <c r="D169" s="20">
        <v>1000</v>
      </c>
      <c r="E169" s="35">
        <f>IF(Parameters!D157&gt;0,IF(D169&lt;Parameters!D157,FLOOR(IF(D169&gt;0,(1/86400*Parameters!F157/(Parameters!E157-LN(LN(Parameters!D157/Calculator!D169)))),0),0.01/86400),"overflow"),"n/a")</f>
        <v>1.335300925925926E-3</v>
      </c>
      <c r="F169" s="37">
        <v>1.3888888888888889E-3</v>
      </c>
      <c r="G169" s="22">
        <f>IF(Parameters!D157&gt;0,FLOOR(Parameters!D157*EXP(-EXP(Parameters!E157-Parameters!F157/(86400*Calculator!F169))),1),"n/a")</f>
        <v>933</v>
      </c>
      <c r="I169"/>
      <c r="J169"/>
      <c r="K169"/>
      <c r="M169"/>
      <c r="N169"/>
      <c r="O169"/>
    </row>
    <row r="170" spans="1:15" x14ac:dyDescent="0.3">
      <c r="A170" s="10" t="s">
        <v>13</v>
      </c>
      <c r="B170" s="2" t="s">
        <v>38</v>
      </c>
      <c r="C170" s="2" t="s">
        <v>8</v>
      </c>
      <c r="D170" s="20"/>
      <c r="E170" s="35" t="str">
        <f>IF(Parameters!D158&gt;0,IF(D170&lt;Parameters!D158,FLOOR(IF(D170&gt;0,(1/86400*Parameters!F158/(Parameters!E158-LN(LN(Parameters!D158/Calculator!D170)))),0),0.01/86400),"overflow"),"n/a")</f>
        <v>n/a</v>
      </c>
      <c r="F170" s="37"/>
      <c r="G170" s="22" t="str">
        <f>IF(Parameters!D158&gt;0,FLOOR(Parameters!D158*EXP(-EXP(Parameters!E158-Parameters!F158/(86400*Calculator!F170))),1),"n/a")</f>
        <v>n/a</v>
      </c>
      <c r="I170"/>
      <c r="J170"/>
      <c r="K170"/>
      <c r="M170"/>
      <c r="N170"/>
      <c r="O170"/>
    </row>
    <row r="171" spans="1:15" x14ac:dyDescent="0.3">
      <c r="A171" s="10" t="s">
        <v>13</v>
      </c>
      <c r="B171" s="2" t="s">
        <v>38</v>
      </c>
      <c r="C171" s="2" t="s">
        <v>9</v>
      </c>
      <c r="D171" s="20"/>
      <c r="E171" s="35" t="str">
        <f>IF(Parameters!D159&gt;0,IF(D171&lt;Parameters!D159,FLOOR(IF(D171&gt;0,(1/86400*Parameters!F159/(Parameters!E159-LN(LN(Parameters!D159/Calculator!D171)))),0),0.01/86400),"overflow"),"n/a")</f>
        <v>n/a</v>
      </c>
      <c r="F171" s="37"/>
      <c r="G171" s="22" t="str">
        <f>IF(Parameters!D159&gt;0,FLOOR(Parameters!D159*EXP(-EXP(Parameters!E159-Parameters!F159/(86400*Calculator!F171))),1),"n/a")</f>
        <v>n/a</v>
      </c>
      <c r="I171"/>
      <c r="J171"/>
      <c r="K171"/>
      <c r="M171"/>
      <c r="N171"/>
      <c r="O171"/>
    </row>
    <row r="172" spans="1:15" x14ac:dyDescent="0.3">
      <c r="A172" s="10" t="s">
        <v>13</v>
      </c>
      <c r="B172" s="2" t="s">
        <v>38</v>
      </c>
      <c r="C172" s="2" t="s">
        <v>10</v>
      </c>
      <c r="D172" s="20"/>
      <c r="E172" s="35" t="str">
        <f>IF(Parameters!D160&gt;0,IF(D172&lt;Parameters!D160,FLOOR(IF(D172&gt;0,(1/86400*Parameters!F160/(Parameters!E160-LN(LN(Parameters!D160/Calculator!D172)))),0),0.01/86400),"overflow"),"n/a")</f>
        <v>n/a</v>
      </c>
      <c r="F172" s="37"/>
      <c r="G172" s="22" t="str">
        <f>IF(Parameters!D160&gt;0,FLOOR(Parameters!D160*EXP(-EXP(Parameters!E160-Parameters!F160/(86400*Calculator!F172))),1),"n/a")</f>
        <v>n/a</v>
      </c>
      <c r="I172"/>
      <c r="J172"/>
      <c r="K172"/>
      <c r="M172"/>
      <c r="N172"/>
      <c r="O172"/>
    </row>
    <row r="173" spans="1:15" x14ac:dyDescent="0.3">
      <c r="A173" s="10" t="s">
        <v>13</v>
      </c>
      <c r="B173" s="2" t="s">
        <v>38</v>
      </c>
      <c r="C173" s="2" t="s">
        <v>11</v>
      </c>
      <c r="D173" s="20"/>
      <c r="E173" s="35" t="str">
        <f>IF(Parameters!D161&gt;0,IF(D173&lt;Parameters!D161,FLOOR(IF(D173&gt;0,(1/86400*Parameters!F161/(Parameters!E161-LN(LN(Parameters!D161/Calculator!D173)))),0),0.01/86400),"overflow"),"n/a")</f>
        <v>n/a</v>
      </c>
      <c r="F173" s="37"/>
      <c r="G173" s="22" t="str">
        <f>IF(Parameters!D161&gt;0,FLOOR(Parameters!D161*EXP(-EXP(Parameters!E161-Parameters!F161/(86400*Calculator!F173))),1),"n/a")</f>
        <v>n/a</v>
      </c>
      <c r="I173"/>
      <c r="J173"/>
      <c r="K173"/>
      <c r="M173"/>
      <c r="N173"/>
      <c r="O173"/>
    </row>
    <row r="174" spans="1:15" x14ac:dyDescent="0.3">
      <c r="A174" s="10" t="s">
        <v>13</v>
      </c>
      <c r="B174" s="2" t="s">
        <v>38</v>
      </c>
      <c r="C174" s="2" t="s">
        <v>52</v>
      </c>
      <c r="D174" s="20"/>
      <c r="E174" s="35" t="str">
        <f>IF(Parameters!D162&gt;0,IF(D174&lt;Parameters!D162,FLOOR(IF(D174&gt;0,(1/86400*Parameters!F162/(Parameters!E162-LN(LN(Parameters!D162/Calculator!D174)))),0),0.01/86400),"overflow"),"n/a")</f>
        <v>n/a</v>
      </c>
      <c r="F174" s="37"/>
      <c r="G174" s="22" t="str">
        <f>IF(Parameters!D162&gt;0,FLOOR(Parameters!D162*EXP(-EXP(Parameters!E162-Parameters!F162/(86400*Calculator!F174))),1),"n/a")</f>
        <v>n/a</v>
      </c>
      <c r="I174"/>
      <c r="J174"/>
      <c r="K174"/>
      <c r="M174"/>
      <c r="N174"/>
      <c r="O174"/>
    </row>
    <row r="175" spans="1:15" x14ac:dyDescent="0.3">
      <c r="A175" s="10" t="s">
        <v>13</v>
      </c>
      <c r="B175" s="2" t="s">
        <v>38</v>
      </c>
      <c r="C175" s="2" t="s">
        <v>17</v>
      </c>
      <c r="D175" s="20">
        <v>1000</v>
      </c>
      <c r="E175" s="35">
        <f>IF(Parameters!D163&gt;0,IF(D175&lt;Parameters!D163,FLOOR(IF(D175&gt;0,(1/86400*Parameters!F163/(Parameters!E163-LN(LN(Parameters!D163/Calculator!D175)))),0),0.01/86400),"overflow"),"n/a")</f>
        <v>1.591087962962963E-3</v>
      </c>
      <c r="F175" s="37">
        <v>1.6203703703703703E-3</v>
      </c>
      <c r="G175" s="22">
        <f>IF(Parameters!D163&gt;0,FLOOR(Parameters!D163*EXP(-EXP(Parameters!E163-Parameters!F163/(86400*Calculator!F175))),1),"n/a")</f>
        <v>964</v>
      </c>
      <c r="I175"/>
      <c r="J175"/>
      <c r="K175"/>
      <c r="M175"/>
      <c r="N175"/>
      <c r="O175"/>
    </row>
    <row r="176" spans="1:15" x14ac:dyDescent="0.3">
      <c r="A176" s="10" t="s">
        <v>13</v>
      </c>
      <c r="B176" s="2" t="s">
        <v>38</v>
      </c>
      <c r="C176" s="33" t="s">
        <v>32</v>
      </c>
      <c r="D176" s="20"/>
      <c r="E176" s="35" t="str">
        <f>IF(Parameters!D164&gt;0,IF(D176&lt;Parameters!D164,FLOOR(IF(D176&gt;0,(1/86400*Parameters!F164/(Parameters!E164-LN(LN(Parameters!D164/Calculator!D176)))),0),0.01/86400),"overflow"),"n/a")</f>
        <v>n/a</v>
      </c>
      <c r="F176" s="37"/>
      <c r="G176" s="22" t="str">
        <f>IF(Parameters!D164&gt;0,FLOOR(Parameters!D164*EXP(-EXP(Parameters!E164-Parameters!F164/(86400*Calculator!F176))),1),"n/a")</f>
        <v>n/a</v>
      </c>
      <c r="I176"/>
      <c r="J176"/>
      <c r="K176"/>
      <c r="M176"/>
      <c r="N176"/>
      <c r="O176"/>
    </row>
    <row r="177" spans="1:15" s="24" customFormat="1" x14ac:dyDescent="0.3">
      <c r="A177" s="10" t="s">
        <v>13</v>
      </c>
      <c r="B177" s="2" t="s">
        <v>38</v>
      </c>
      <c r="C177" s="33" t="s">
        <v>33</v>
      </c>
      <c r="D177" s="20">
        <v>1000</v>
      </c>
      <c r="E177" s="35">
        <f>IF(Parameters!D165&gt;0,IF(D177&lt;Parameters!D165,FLOOR(IF(D177&gt;0,(1/86400*Parameters!F165/(Parameters!E165-LN(LN(Parameters!D165/Calculator!D177)))),0),0.01/86400),"overflow"),"n/a")</f>
        <v>1.4775462962962962E-3</v>
      </c>
      <c r="F177" s="37">
        <v>1.3888888888888889E-3</v>
      </c>
      <c r="G177" s="22">
        <f>IF(Parameters!D165&gt;0,FLOOR(Parameters!D165*EXP(-EXP(Parameters!E165-Parameters!F165/(86400*Calculator!F177))),1),"n/a")</f>
        <v>1077</v>
      </c>
      <c r="H177"/>
      <c r="I177"/>
      <c r="J177"/>
      <c r="K177"/>
      <c r="L177"/>
      <c r="M177"/>
      <c r="N177"/>
      <c r="O177"/>
    </row>
    <row r="178" spans="1:15" x14ac:dyDescent="0.3">
      <c r="A178" s="10" t="s">
        <v>13</v>
      </c>
      <c r="B178" s="2" t="s">
        <v>38</v>
      </c>
      <c r="C178" s="33" t="s">
        <v>34</v>
      </c>
      <c r="D178" s="20">
        <v>1000</v>
      </c>
      <c r="E178" s="35">
        <f>IF(Parameters!D166&gt;0,IF(D178&lt;Parameters!D166,FLOOR(IF(D178&gt;0,(1/86400*Parameters!F166/(Parameters!E166-LN(LN(Parameters!D166/Calculator!D178)))),0),0.01/86400),"overflow"),"n/a")</f>
        <v>1.2171296296296296E-3</v>
      </c>
      <c r="F178" s="37">
        <v>1.3888888888888889E-3</v>
      </c>
      <c r="G178" s="22">
        <f>IF(Parameters!D166&gt;0,FLOOR(Parameters!D166*EXP(-EXP(Parameters!E166-Parameters!F166/(86400*Calculator!F178))),1),"n/a")</f>
        <v>722</v>
      </c>
      <c r="I178"/>
      <c r="J178"/>
      <c r="K178"/>
      <c r="M178"/>
      <c r="N178"/>
      <c r="O178"/>
    </row>
    <row r="179" spans="1:15" x14ac:dyDescent="0.3">
      <c r="A179" s="10" t="s">
        <v>13</v>
      </c>
      <c r="B179" s="2" t="s">
        <v>38</v>
      </c>
      <c r="C179" s="33" t="s">
        <v>35</v>
      </c>
      <c r="D179" s="20">
        <v>1000</v>
      </c>
      <c r="E179" s="35">
        <f>IF(Parameters!D167&gt;0,IF(D179&lt;Parameters!D167,FLOOR(IF(D179&gt;0,(1/86400*Parameters!F167/(Parameters!E167-LN(LN(Parameters!D167/Calculator!D179)))),0),0.01/86400),"overflow"),"n/a")</f>
        <v>1.1946759259259259E-3</v>
      </c>
      <c r="F179" s="37">
        <v>1.1574074074074073E-3</v>
      </c>
      <c r="G179" s="22">
        <f>IF(Parameters!D167&gt;0,FLOOR(Parameters!D167*EXP(-EXP(Parameters!E167-Parameters!F167/(86400*Calculator!F179))),1),"n/a")</f>
        <v>1043</v>
      </c>
      <c r="I179"/>
      <c r="J179"/>
      <c r="K179"/>
      <c r="M179"/>
      <c r="N179"/>
      <c r="O179"/>
    </row>
    <row r="180" spans="1:15" x14ac:dyDescent="0.3">
      <c r="A180" s="11" t="s">
        <v>13</v>
      </c>
      <c r="B180" s="12" t="s">
        <v>38</v>
      </c>
      <c r="C180" s="39" t="s">
        <v>58</v>
      </c>
      <c r="D180" s="21"/>
      <c r="E180" s="41" t="str">
        <f>IF(Parameters!D168&gt;0,IF(D180&lt;Parameters!D168,FLOOR(IF(D180&gt;0,(1/86400*Parameters!F168/(Parameters!E168-LN(LN(Parameters!D168/Calculator!D180)))),0),0.01/86400),"overflow"),"n/a")</f>
        <v>n/a</v>
      </c>
      <c r="F180" s="40"/>
      <c r="G180" s="46" t="str">
        <f>IF(Parameters!D168&gt;0,FLOOR(Parameters!D168*EXP(-EXP(Parameters!E168-Parameters!F168/(86400*Calculator!F180))),1),"n/a")</f>
        <v>n/a</v>
      </c>
      <c r="I180"/>
      <c r="J180"/>
      <c r="K180"/>
      <c r="M180"/>
      <c r="N180"/>
      <c r="O180"/>
    </row>
    <row r="181" spans="1:15" x14ac:dyDescent="0.3">
      <c r="D181" s="42"/>
      <c r="E181" s="17"/>
      <c r="F181" s="43"/>
      <c r="G181" s="22"/>
      <c r="I181"/>
      <c r="J181"/>
      <c r="K181"/>
      <c r="M181"/>
      <c r="N181"/>
      <c r="O181"/>
    </row>
    <row r="182" spans="1:15" x14ac:dyDescent="0.3">
      <c r="A182" s="8" t="s">
        <v>3</v>
      </c>
      <c r="B182" s="9" t="s">
        <v>39</v>
      </c>
      <c r="C182" s="9" t="s">
        <v>4</v>
      </c>
      <c r="D182" s="19">
        <v>1000</v>
      </c>
      <c r="E182" s="34">
        <f>IF(Parameters!D170&gt;0,IF(D182&lt;Parameters!D170,FLOOR(IF(D182&gt;0,(1/86400*Parameters!F170/(Parameters!E170-LN(LN(Parameters!D170/Calculator!D182)))),0),0.01/86400),"overflow"),"n/a")</f>
        <v>2.8049768518518519E-3</v>
      </c>
      <c r="F182" s="36">
        <v>2.7777777777777779E-3</v>
      </c>
      <c r="G182" s="45">
        <f>IF(Parameters!D170&gt;0,FLOOR(Parameters!D170*EXP(-EXP(Parameters!E170-Parameters!F170/(86400*Calculator!F182))),1),"n/a")</f>
        <v>1021</v>
      </c>
      <c r="I182"/>
      <c r="J182"/>
      <c r="K182"/>
      <c r="M182"/>
      <c r="N182"/>
      <c r="O182"/>
    </row>
    <row r="183" spans="1:15" x14ac:dyDescent="0.3">
      <c r="A183" s="10" t="s">
        <v>3</v>
      </c>
      <c r="B183" s="2" t="s">
        <v>39</v>
      </c>
      <c r="C183" s="2" t="s">
        <v>5</v>
      </c>
      <c r="D183" s="20">
        <v>1000</v>
      </c>
      <c r="E183" s="35">
        <f>IF(Parameters!D171&gt;0,IF(D183&lt;Parameters!D171,FLOOR(IF(D183&gt;0,(1/86400*Parameters!F171/(Parameters!E171-LN(LN(Parameters!D171/Calculator!D183)))),0),0.01/86400),"overflow"),"n/a")</f>
        <v>2.6586805555555556E-3</v>
      </c>
      <c r="F183" s="37">
        <v>2.7777777777777779E-3</v>
      </c>
      <c r="G183" s="22">
        <f>IF(Parameters!D171&gt;0,FLOOR(Parameters!D171*EXP(-EXP(Parameters!E171-Parameters!F171/(86400*Calculator!F183))),1),"n/a")</f>
        <v>875</v>
      </c>
      <c r="I183"/>
      <c r="J183"/>
      <c r="K183"/>
      <c r="M183"/>
      <c r="N183"/>
      <c r="O183"/>
    </row>
    <row r="184" spans="1:15" x14ac:dyDescent="0.3">
      <c r="A184" s="10" t="s">
        <v>3</v>
      </c>
      <c r="B184" s="2" t="s">
        <v>39</v>
      </c>
      <c r="C184" s="2" t="s">
        <v>6</v>
      </c>
      <c r="D184" s="20">
        <v>1000</v>
      </c>
      <c r="E184" s="35">
        <f>IF(Parameters!D172&gt;0,IF(D184&lt;Parameters!D172,FLOOR(IF(D184&gt;0,(1/86400*Parameters!F172/(Parameters!E172-LN(LN(Parameters!D172/Calculator!D184)))),0),0.01/86400),"overflow"),"n/a")</f>
        <v>2.6260416666666667E-3</v>
      </c>
      <c r="F184" s="37">
        <v>2.7777777777777779E-3</v>
      </c>
      <c r="G184" s="22">
        <f>IF(Parameters!D172&gt;0,FLOOR(Parameters!D172*EXP(-EXP(Parameters!E172-Parameters!F172/(86400*Calculator!F184))),1),"n/a")</f>
        <v>831</v>
      </c>
      <c r="I184"/>
      <c r="J184"/>
      <c r="K184"/>
      <c r="M184"/>
      <c r="N184"/>
      <c r="O184"/>
    </row>
    <row r="185" spans="1:15" x14ac:dyDescent="0.3">
      <c r="A185" s="10" t="s">
        <v>3</v>
      </c>
      <c r="B185" s="2" t="s">
        <v>39</v>
      </c>
      <c r="C185" s="2" t="s">
        <v>7</v>
      </c>
      <c r="D185" s="20">
        <v>1000</v>
      </c>
      <c r="E185" s="35">
        <f>IF(Parameters!D173&gt;0,IF(D185&lt;Parameters!D173,FLOOR(IF(D185&gt;0,(1/86400*Parameters!F173/(Parameters!E173-LN(LN(Parameters!D173/Calculator!D185)))),0),0.01/86400),"overflow"),"n/a")</f>
        <v>2.6908564814814816E-3</v>
      </c>
      <c r="F185" s="37">
        <v>2.7777777777777779E-3</v>
      </c>
      <c r="G185" s="22">
        <f>IF(Parameters!D173&gt;0,FLOOR(Parameters!D173*EXP(-EXP(Parameters!E173-Parameters!F173/(86400*Calculator!F185))),1),"n/a")</f>
        <v>914</v>
      </c>
      <c r="I185"/>
      <c r="J185"/>
      <c r="K185"/>
      <c r="M185"/>
      <c r="N185"/>
      <c r="O185"/>
    </row>
    <row r="186" spans="1:15" x14ac:dyDescent="0.3">
      <c r="A186" s="10" t="s">
        <v>3</v>
      </c>
      <c r="B186" s="2" t="s">
        <v>39</v>
      </c>
      <c r="C186" s="2" t="s">
        <v>29</v>
      </c>
      <c r="D186" s="20">
        <v>1000</v>
      </c>
      <c r="E186" s="35" t="str">
        <f>IF(Parameters!D174&gt;0,IF(D186&lt;Parameters!D174,FLOOR(IF(D186&gt;0,(1/86400*Parameters!F174/(Parameters!E174-LN(LN(Parameters!D174/Calculator!D186)))),0),0.01/86400),"overflow"),"n/a")</f>
        <v>n/a</v>
      </c>
      <c r="F186" s="37">
        <v>2.1990740740740742E-3</v>
      </c>
      <c r="G186" s="22" t="str">
        <f>IF(Parameters!D174&gt;0,FLOOR(Parameters!D174*EXP(-EXP(Parameters!E174-Parameters!F174/(86400*Calculator!F186))),1),"n/a")</f>
        <v>n/a</v>
      </c>
      <c r="I186"/>
      <c r="J186"/>
      <c r="K186"/>
      <c r="M186"/>
      <c r="N186"/>
      <c r="O186"/>
    </row>
    <row r="187" spans="1:15" x14ac:dyDescent="0.3">
      <c r="A187" s="10" t="s">
        <v>3</v>
      </c>
      <c r="B187" s="2" t="s">
        <v>39</v>
      </c>
      <c r="C187" s="2" t="s">
        <v>30</v>
      </c>
      <c r="D187" s="20">
        <v>1000</v>
      </c>
      <c r="E187" s="35">
        <f>IF(Parameters!D175&gt;0,IF(D187&lt;Parameters!D175,FLOOR(IF(D187&gt;0,(1/86400*Parameters!F175/(Parameters!E175-LN(LN(Parameters!D175/Calculator!D187)))),0),0.01/86400),"overflow"),"n/a")</f>
        <v>2.1699074074074073E-3</v>
      </c>
      <c r="F187" s="37">
        <v>2.1990740740740742E-3</v>
      </c>
      <c r="G187" s="22">
        <f>IF(Parameters!D175&gt;0,FLOOR(Parameters!D175*EXP(-EXP(Parameters!E175-Parameters!F175/(86400*Calculator!F187))),1),"n/a")</f>
        <v>976</v>
      </c>
      <c r="I187"/>
      <c r="J187"/>
      <c r="K187"/>
      <c r="M187"/>
      <c r="N187"/>
      <c r="O187"/>
    </row>
    <row r="188" spans="1:15" x14ac:dyDescent="0.3">
      <c r="A188" s="10" t="s">
        <v>3</v>
      </c>
      <c r="B188" s="2" t="s">
        <v>39</v>
      </c>
      <c r="C188" s="2" t="s">
        <v>8</v>
      </c>
      <c r="D188" s="20">
        <v>1000</v>
      </c>
      <c r="E188" s="35" t="str">
        <f>IF(Parameters!D176&gt;0,IF(D188&lt;Parameters!D176,FLOOR(IF(D188&gt;0,(1/86400*Parameters!F176/(Parameters!E176-LN(LN(Parameters!D176/Calculator!D188)))),0),0.01/86400),"overflow"),"n/a")</f>
        <v>n/a</v>
      </c>
      <c r="F188" s="37">
        <v>2.7777777777777779E-3</v>
      </c>
      <c r="G188" s="22" t="str">
        <f>IF(Parameters!D176&gt;0,FLOOR(Parameters!D176*EXP(-EXP(Parameters!E176-Parameters!F176/(86400*Calculator!F188))),1),"n/a")</f>
        <v>n/a</v>
      </c>
      <c r="I188"/>
      <c r="J188"/>
      <c r="K188"/>
      <c r="M188"/>
      <c r="N188"/>
      <c r="O188"/>
    </row>
    <row r="189" spans="1:15" x14ac:dyDescent="0.3">
      <c r="A189" s="10" t="s">
        <v>3</v>
      </c>
      <c r="B189" s="2" t="s">
        <v>39</v>
      </c>
      <c r="C189" s="2" t="s">
        <v>9</v>
      </c>
      <c r="D189" s="20">
        <v>1000</v>
      </c>
      <c r="E189" s="35">
        <f>IF(Parameters!D177&gt;0,IF(D189&lt;Parameters!D177,FLOOR(IF(D189&gt;0,(1/86400*Parameters!F177/(Parameters!E177-LN(LN(Parameters!D177/Calculator!D189)))),0),0.01/86400),"overflow"),"n/a")</f>
        <v>3.1173611111111111E-3</v>
      </c>
      <c r="F189" s="37">
        <v>3.1249999999999997E-3</v>
      </c>
      <c r="G189" s="22">
        <f>IF(Parameters!D177&gt;0,FLOOR(Parameters!D177*EXP(-EXP(Parameters!E177-Parameters!F177/(86400*Calculator!F189))),1),"n/a")</f>
        <v>994</v>
      </c>
      <c r="I189"/>
      <c r="J189"/>
      <c r="K189"/>
      <c r="M189"/>
      <c r="N189"/>
      <c r="O189"/>
    </row>
    <row r="190" spans="1:15" x14ac:dyDescent="0.3">
      <c r="A190" s="10" t="s">
        <v>3</v>
      </c>
      <c r="B190" s="2" t="s">
        <v>39</v>
      </c>
      <c r="C190" s="2" t="s">
        <v>10</v>
      </c>
      <c r="D190" s="20">
        <v>1000</v>
      </c>
      <c r="E190" s="35">
        <f>IF(Parameters!D178&gt;0,IF(D190&lt;Parameters!D178,FLOOR(IF(D190&gt;0,(1/86400*Parameters!F178/(Parameters!E178-LN(LN(Parameters!D178/Calculator!D190)))),0),0.01/86400),"overflow"),"n/a")</f>
        <v>2.8552083333333333E-3</v>
      </c>
      <c r="F190" s="37">
        <v>2.7777777777777779E-3</v>
      </c>
      <c r="G190" s="22">
        <f>IF(Parameters!D178&gt;0,FLOOR(Parameters!D178*EXP(-EXP(Parameters!E178-Parameters!F178/(86400*Calculator!F190))),1),"n/a")</f>
        <v>1056</v>
      </c>
      <c r="I190"/>
      <c r="J190"/>
      <c r="K190"/>
      <c r="M190"/>
      <c r="N190"/>
      <c r="O190"/>
    </row>
    <row r="191" spans="1:15" x14ac:dyDescent="0.3">
      <c r="A191" s="10" t="s">
        <v>3</v>
      </c>
      <c r="B191" s="2" t="s">
        <v>39</v>
      </c>
      <c r="C191" s="2" t="s">
        <v>11</v>
      </c>
      <c r="D191" s="20">
        <v>1000</v>
      </c>
      <c r="E191" s="35">
        <f>IF(Parameters!D179&gt;0,IF(D191&lt;Parameters!D179,FLOOR(IF(D191&gt;0,(1/86400*Parameters!F179/(Parameters!E179-LN(LN(Parameters!D179/Calculator!D191)))),0),0.01/86400),"overflow"),"n/a")</f>
        <v>2.8188657407407407E-3</v>
      </c>
      <c r="F191" s="37">
        <v>2.7777777777777779E-3</v>
      </c>
      <c r="G191" s="22">
        <f>IF(Parameters!D179&gt;0,FLOOR(Parameters!D179*EXP(-EXP(Parameters!E179-Parameters!F179/(86400*Calculator!F191))),1),"n/a")</f>
        <v>1031</v>
      </c>
      <c r="I191"/>
      <c r="J191"/>
      <c r="K191"/>
      <c r="M191"/>
      <c r="N191"/>
      <c r="O191"/>
    </row>
    <row r="192" spans="1:15" x14ac:dyDescent="0.3">
      <c r="A192" s="10" t="s">
        <v>3</v>
      </c>
      <c r="B192" s="33" t="s">
        <v>39</v>
      </c>
      <c r="C192" s="2" t="s">
        <v>52</v>
      </c>
      <c r="D192" s="20">
        <v>1000</v>
      </c>
      <c r="E192" s="35">
        <f>IF(Parameters!D180&gt;0,IF(D192&lt;Parameters!D180,FLOOR(IF(D192&gt;0,(1/86400*Parameters!F180/(Parameters!E180-LN(LN(Parameters!D180/Calculator!D192)))),0),0.01/86400),"overflow"),"n/a")</f>
        <v>3.6440972222222222E-3</v>
      </c>
      <c r="F192" s="37">
        <v>3.7037037037037034E-3</v>
      </c>
      <c r="G192" s="22">
        <f>IF(Parameters!D180&gt;0,FLOOR(Parameters!D180*EXP(-EXP(Parameters!E180-Parameters!F180/(86400*Calculator!F192))),1),"n/a")</f>
        <v>959</v>
      </c>
      <c r="I192"/>
      <c r="J192"/>
      <c r="K192"/>
      <c r="M192"/>
      <c r="N192"/>
      <c r="O192"/>
    </row>
    <row r="193" spans="1:15" x14ac:dyDescent="0.3">
      <c r="A193" s="10" t="s">
        <v>3</v>
      </c>
      <c r="B193" s="2" t="s">
        <v>39</v>
      </c>
      <c r="C193" s="2" t="s">
        <v>17</v>
      </c>
      <c r="D193" s="20">
        <v>1000</v>
      </c>
      <c r="E193" s="35">
        <f>IF(Parameters!D181&gt;0,IF(D193&lt;Parameters!D181,FLOOR(IF(D193&gt;0,(1/86400*Parameters!F181/(Parameters!E181-LN(LN(Parameters!D181/Calculator!D193)))),0),0.01/86400),"overflow"),"n/a")</f>
        <v>2.6576388888888891E-3</v>
      </c>
      <c r="F193" s="37">
        <v>2.7777777777777779E-3</v>
      </c>
      <c r="G193" s="22">
        <f>IF(Parameters!D181&gt;0,FLOOR(Parameters!D181*EXP(-EXP(Parameters!E181-Parameters!F181/(86400*Calculator!F193))),1),"n/a")</f>
        <v>873</v>
      </c>
      <c r="I193"/>
      <c r="J193"/>
      <c r="K193"/>
      <c r="M193"/>
      <c r="N193"/>
      <c r="O193"/>
    </row>
    <row r="194" spans="1:15" x14ac:dyDescent="0.3">
      <c r="A194" s="10" t="s">
        <v>3</v>
      </c>
      <c r="B194" s="2" t="s">
        <v>39</v>
      </c>
      <c r="C194" s="33" t="s">
        <v>32</v>
      </c>
      <c r="D194" s="20">
        <v>1000</v>
      </c>
      <c r="E194" s="35">
        <f>IF(Parameters!D182&gt;0,IF(D194&lt;Parameters!D182,FLOOR(IF(D194&gt;0,(1/86400*Parameters!F182/(Parameters!E182-LN(LN(Parameters!D182/Calculator!D194)))),0),0.01/86400),"overflow"),"n/a")</f>
        <v>3.6594907407407409E-3</v>
      </c>
      <c r="F194" s="37">
        <v>3.7037037037037034E-3</v>
      </c>
      <c r="G194" s="22">
        <f>IF(Parameters!D182&gt;0,FLOOR(Parameters!D182*EXP(-EXP(Parameters!E182-Parameters!F182/(86400*Calculator!F194))),1),"n/a")</f>
        <v>978</v>
      </c>
      <c r="I194"/>
      <c r="J194"/>
      <c r="K194"/>
      <c r="M194"/>
      <c r="N194"/>
      <c r="O194"/>
    </row>
    <row r="195" spans="1:15" x14ac:dyDescent="0.3">
      <c r="A195" s="10" t="s">
        <v>3</v>
      </c>
      <c r="B195" s="2" t="s">
        <v>39</v>
      </c>
      <c r="C195" s="33" t="s">
        <v>33</v>
      </c>
      <c r="D195" s="20">
        <v>1000</v>
      </c>
      <c r="E195" s="35">
        <f>IF(Parameters!D183&gt;0,IF(D195&lt;Parameters!D183,FLOOR(IF(D195&gt;0,(1/86400*Parameters!F183/(Parameters!E183-LN(LN(Parameters!D183/Calculator!D195)))),0),0.01/86400),"overflow"),"n/a")</f>
        <v>2.4930555555555556E-3</v>
      </c>
      <c r="F195" s="37">
        <v>2.5462962962962961E-3</v>
      </c>
      <c r="G195" s="22">
        <f>IF(Parameters!D183&gt;0,FLOOR(Parameters!D183*EXP(-EXP(Parameters!E183-Parameters!F183/(86400*Calculator!F195))),1),"n/a")</f>
        <v>961</v>
      </c>
      <c r="I195"/>
      <c r="J195"/>
      <c r="K195"/>
      <c r="M195"/>
      <c r="N195"/>
      <c r="O195"/>
    </row>
    <row r="196" spans="1:15" x14ac:dyDescent="0.3">
      <c r="A196" s="10" t="s">
        <v>3</v>
      </c>
      <c r="B196" s="2" t="s">
        <v>39</v>
      </c>
      <c r="C196" s="33" t="s">
        <v>40</v>
      </c>
      <c r="D196" s="20">
        <v>1001</v>
      </c>
      <c r="E196" s="35">
        <f>IF(Parameters!D184&gt;0,IF(D196&lt;Parameters!D184,FLOOR(IF(D196&gt;0,(1/86400*Parameters!F184/(Parameters!E184-LN(LN(Parameters!D184/Calculator!D196)))),0),0.01/86400),"overflow"),"n/a")</f>
        <v>2.0116898148148147E-3</v>
      </c>
      <c r="F196" s="37">
        <v>2.0833333333333333E-3</v>
      </c>
      <c r="G196" s="22">
        <f>IF(Parameters!D184&gt;0,FLOOR(Parameters!D184*EXP(-EXP(Parameters!E184-Parameters!F184/(86400*Calculator!F196))),1),"n/a")</f>
        <v>934</v>
      </c>
      <c r="I196"/>
      <c r="J196"/>
      <c r="K196"/>
      <c r="M196"/>
      <c r="N196"/>
      <c r="O196"/>
    </row>
    <row r="197" spans="1:15" x14ac:dyDescent="0.3">
      <c r="A197" s="11" t="s">
        <v>3</v>
      </c>
      <c r="B197" s="12" t="s">
        <v>39</v>
      </c>
      <c r="C197" s="39" t="s">
        <v>58</v>
      </c>
      <c r="D197" s="21">
        <v>1002</v>
      </c>
      <c r="E197" s="41">
        <f>IF(Parameters!D185&gt;0,IF(D197&lt;Parameters!D185,FLOOR(IF(D197&gt;0,(1/86400*Parameters!F185/(Parameters!E185-LN(LN(Parameters!D185/Calculator!D197)))),0),0.01/86400),"overflow"),"n/a")</f>
        <v>3.6409722222222221E-3</v>
      </c>
      <c r="F197" s="40">
        <v>3.7037037037037034E-3</v>
      </c>
      <c r="G197" s="46">
        <f>IF(Parameters!D185&gt;0,FLOOR(Parameters!D185*EXP(-EXP(Parameters!E185-Parameters!F185/(86400*Calculator!F197))),1),"n/a")</f>
        <v>959</v>
      </c>
      <c r="I197"/>
      <c r="J197"/>
      <c r="K197"/>
      <c r="M197"/>
      <c r="N197"/>
      <c r="O197"/>
    </row>
    <row r="198" spans="1:15" x14ac:dyDescent="0.3">
      <c r="C198" s="33"/>
      <c r="D198" s="42"/>
      <c r="E198" s="17"/>
      <c r="F198" s="43"/>
      <c r="G198" s="22"/>
      <c r="I198"/>
      <c r="J198"/>
      <c r="K198"/>
      <c r="M198"/>
      <c r="N198"/>
      <c r="O198"/>
    </row>
    <row r="199" spans="1:15" x14ac:dyDescent="0.3">
      <c r="A199" s="8" t="s">
        <v>13</v>
      </c>
      <c r="B199" s="9" t="s">
        <v>39</v>
      </c>
      <c r="C199" s="9" t="s">
        <v>4</v>
      </c>
      <c r="D199" s="19">
        <v>1000</v>
      </c>
      <c r="E199" s="34">
        <f>IF(Parameters!D187&gt;0,IF(D199&lt;Parameters!D187,FLOOR(IF(D199&gt;0,(1/86400*Parameters!F187/(Parameters!E187-LN(LN(Parameters!D187/Calculator!D199)))),0),0.01/86400),"overflow"),"n/a")</f>
        <v>3.1826388888888889E-3</v>
      </c>
      <c r="F199" s="36">
        <v>3.1249999999999997E-3</v>
      </c>
      <c r="G199" s="45">
        <f>IF(Parameters!D187&gt;0,FLOOR(Parameters!D187*EXP(-EXP(Parameters!E187-Parameters!F187/(86400*Calculator!F199))),1),"n/a")</f>
        <v>1033</v>
      </c>
      <c r="I199"/>
      <c r="J199"/>
      <c r="K199"/>
      <c r="M199"/>
      <c r="N199"/>
      <c r="O199"/>
    </row>
    <row r="200" spans="1:15" x14ac:dyDescent="0.3">
      <c r="A200" s="10" t="s">
        <v>13</v>
      </c>
      <c r="B200" s="2" t="s">
        <v>39</v>
      </c>
      <c r="C200" s="2" t="s">
        <v>5</v>
      </c>
      <c r="D200" s="20">
        <v>1000</v>
      </c>
      <c r="E200" s="35">
        <f>IF(Parameters!D188&gt;0,IF(D200&lt;Parameters!D188,FLOOR(IF(D200&gt;0,(1/86400*Parameters!F188/(Parameters!E188-LN(LN(Parameters!D188/Calculator!D200)))),0),0.01/86400),"overflow"),"n/a")</f>
        <v>3.1269675925925926E-3</v>
      </c>
      <c r="F200" s="37">
        <v>3.1249999999999997E-3</v>
      </c>
      <c r="G200" s="22">
        <f>IF(Parameters!D188&gt;0,FLOOR(Parameters!D188*EXP(-EXP(Parameters!E188-Parameters!F188/(86400*Calculator!F200))),1),"n/a")</f>
        <v>1001</v>
      </c>
      <c r="I200"/>
      <c r="J200"/>
      <c r="K200"/>
      <c r="M200"/>
      <c r="N200"/>
      <c r="O200"/>
    </row>
    <row r="201" spans="1:15" x14ac:dyDescent="0.3">
      <c r="A201" s="10" t="s">
        <v>13</v>
      </c>
      <c r="B201" s="2" t="s">
        <v>39</v>
      </c>
      <c r="C201" s="2" t="s">
        <v>6</v>
      </c>
      <c r="D201" s="20">
        <v>1000</v>
      </c>
      <c r="E201" s="35">
        <f>IF(Parameters!D189&gt;0,IF(D201&lt;Parameters!D189,FLOOR(IF(D201&gt;0,(1/86400*Parameters!F189/(Parameters!E189-LN(LN(Parameters!D189/Calculator!D201)))),0),0.01/86400),"overflow"),"n/a")</f>
        <v>2.9795138888888888E-3</v>
      </c>
      <c r="F201" s="37">
        <v>3.1249999999999997E-3</v>
      </c>
      <c r="G201" s="22">
        <f>IF(Parameters!D189&gt;0,FLOOR(Parameters!D189*EXP(-EXP(Parameters!E189-Parameters!F189/(86400*Calculator!F201))),1),"n/a")</f>
        <v>887</v>
      </c>
      <c r="I201"/>
      <c r="J201"/>
      <c r="K201"/>
      <c r="M201"/>
      <c r="N201"/>
      <c r="O201"/>
    </row>
    <row r="202" spans="1:15" x14ac:dyDescent="0.3">
      <c r="A202" s="10" t="s">
        <v>13</v>
      </c>
      <c r="B202" s="2" t="s">
        <v>39</v>
      </c>
      <c r="C202" s="2" t="s">
        <v>7</v>
      </c>
      <c r="D202" s="20">
        <v>1000</v>
      </c>
      <c r="E202" s="35">
        <f>IF(Parameters!D190&gt;0,IF(D202&lt;Parameters!D190,FLOOR(IF(D202&gt;0,(1/86400*Parameters!F190/(Parameters!E190-LN(LN(Parameters!D190/Calculator!D202)))),0),0.01/86400),"overflow"),"n/a")</f>
        <v>2.9912037037037038E-3</v>
      </c>
      <c r="F202" s="37">
        <v>3.1249999999999997E-3</v>
      </c>
      <c r="G202" s="22">
        <f>IF(Parameters!D190&gt;0,FLOOR(Parameters!D190*EXP(-EXP(Parameters!E190-Parameters!F190/(86400*Calculator!F202))),1),"n/a")</f>
        <v>898</v>
      </c>
      <c r="I202"/>
      <c r="J202"/>
      <c r="K202"/>
      <c r="M202"/>
      <c r="N202"/>
      <c r="O202"/>
    </row>
    <row r="203" spans="1:15" x14ac:dyDescent="0.3">
      <c r="A203" s="10" t="s">
        <v>13</v>
      </c>
      <c r="B203" s="2" t="s">
        <v>39</v>
      </c>
      <c r="C203" s="2" t="s">
        <v>29</v>
      </c>
      <c r="D203" s="20">
        <v>1000</v>
      </c>
      <c r="E203" s="35">
        <f>IF(Parameters!D191&gt;0,IF(D203&lt;Parameters!D191,FLOOR(IF(D203&gt;0,(1/86400*Parameters!F191/(Parameters!E191-LN(LN(Parameters!D191/Calculator!D203)))),0),0.01/86400),"overflow"),"n/a")</f>
        <v>3.3206018518518519E-3</v>
      </c>
      <c r="F203" s="37">
        <v>3.1249999999999997E-3</v>
      </c>
      <c r="G203" s="22">
        <f>IF(Parameters!D191&gt;0,FLOOR(Parameters!D191*EXP(-EXP(Parameters!E191-Parameters!F191/(86400*Calculator!F203))),1),"n/a")</f>
        <v>1073</v>
      </c>
      <c r="I203"/>
      <c r="J203"/>
      <c r="K203"/>
      <c r="M203"/>
      <c r="N203"/>
      <c r="O203"/>
    </row>
    <row r="204" spans="1:15" x14ac:dyDescent="0.3">
      <c r="A204" s="10" t="s">
        <v>13</v>
      </c>
      <c r="B204" s="2" t="s">
        <v>39</v>
      </c>
      <c r="C204" s="2" t="s">
        <v>30</v>
      </c>
      <c r="D204" s="20">
        <v>1000</v>
      </c>
      <c r="E204" s="35">
        <f>IF(Parameters!D192&gt;0,IF(D204&lt;Parameters!D192,FLOOR(IF(D204&gt;0,(1/86400*Parameters!F192/(Parameters!E192-LN(LN(Parameters!D192/Calculator!D204)))),0),0.01/86400),"overflow"),"n/a")</f>
        <v>2.6055555555555554E-3</v>
      </c>
      <c r="F204" s="37">
        <v>2.4305555555555556E-3</v>
      </c>
      <c r="G204" s="22">
        <f>IF(Parameters!D192&gt;0,FLOOR(Parameters!D192*EXP(-EXP(Parameters!E192-Parameters!F192/(86400*Calculator!F204))),1),"n/a")</f>
        <v>1082</v>
      </c>
      <c r="I204"/>
      <c r="J204"/>
      <c r="K204"/>
      <c r="M204"/>
      <c r="N204"/>
      <c r="O204"/>
    </row>
    <row r="205" spans="1:15" x14ac:dyDescent="0.3">
      <c r="A205" s="11" t="s">
        <v>13</v>
      </c>
      <c r="B205" s="12" t="s">
        <v>39</v>
      </c>
      <c r="C205" s="39" t="s">
        <v>40</v>
      </c>
      <c r="D205" s="21">
        <v>1000</v>
      </c>
      <c r="E205" s="41">
        <f>IF(Parameters!D193&gt;0,IF(D205&lt;Parameters!D193,FLOOR(IF(D205&gt;0,(1/86400*Parameters!F193/(Parameters!E193-LN(LN(Parameters!D193/Calculator!D205)))),0),0.01/86400),"overflow"),"n/a")</f>
        <v>2.215972222222222E-3</v>
      </c>
      <c r="F205" s="40">
        <v>2.4305555555555556E-3</v>
      </c>
      <c r="G205" s="46">
        <f>IF(Parameters!D193&gt;0,FLOOR(Parameters!D193*EXP(-EXP(Parameters!E193-Parameters!F193/(86400*Calculator!F205))),1),"n/a")</f>
        <v>832</v>
      </c>
      <c r="I205"/>
      <c r="J205"/>
      <c r="K205"/>
      <c r="M205"/>
      <c r="N205"/>
      <c r="O205"/>
    </row>
    <row r="206" spans="1:15" x14ac:dyDescent="0.3">
      <c r="C206" s="33"/>
      <c r="D206" s="42"/>
      <c r="E206" s="17"/>
      <c r="F206" s="43"/>
      <c r="G206" s="22"/>
      <c r="I206"/>
      <c r="J206"/>
      <c r="K206"/>
      <c r="M206"/>
      <c r="N206"/>
      <c r="O206"/>
    </row>
    <row r="207" spans="1:15" x14ac:dyDescent="0.3">
      <c r="A207" s="8" t="s">
        <v>3</v>
      </c>
      <c r="B207" s="9" t="s">
        <v>41</v>
      </c>
      <c r="C207" s="9" t="s">
        <v>4</v>
      </c>
      <c r="D207" s="19">
        <v>1000</v>
      </c>
      <c r="E207" s="34">
        <f>IF(Parameters!D195&gt;0,IF(D207&lt;Parameters!D195,FLOOR(IF(D207&gt;0,(1/86400*Parameters!F195/(Parameters!E195-LN(LN(Parameters!D195/Calculator!D207)))),0),0.01/86400),"overflow"),"n/a")</f>
        <v>1.0562962962962963E-2</v>
      </c>
      <c r="F207" s="36">
        <v>1.0416666666666666E-2</v>
      </c>
      <c r="G207" s="45">
        <f>IF(Parameters!D195&gt;0,FLOOR(Parameters!D195*EXP(-EXP(Parameters!E195-Parameters!F195/(86400*Calculator!F207))),1),"n/a")</f>
        <v>1030</v>
      </c>
      <c r="I207"/>
      <c r="J207"/>
      <c r="K207"/>
      <c r="M207"/>
      <c r="N207"/>
      <c r="O207"/>
    </row>
    <row r="208" spans="1:15" x14ac:dyDescent="0.3">
      <c r="A208" s="10" t="s">
        <v>3</v>
      </c>
      <c r="B208" s="2" t="s">
        <v>41</v>
      </c>
      <c r="C208" s="2" t="s">
        <v>5</v>
      </c>
      <c r="D208" s="20">
        <v>1000</v>
      </c>
      <c r="E208" s="35">
        <f>IF(Parameters!D196&gt;0,IF(D208&lt;Parameters!D196,FLOOR(IF(D208&gt;0,(1/86400*Parameters!F196/(Parameters!E196-LN(LN(Parameters!D196/Calculator!D208)))),0),0.01/86400),"overflow"),"n/a")</f>
        <v>9.9593749999999995E-3</v>
      </c>
      <c r="F208" s="37">
        <v>1.0416666666666666E-2</v>
      </c>
      <c r="G208" s="22">
        <f>IF(Parameters!D196&gt;0,FLOOR(Parameters!D196*EXP(-EXP(Parameters!E196-Parameters!F196/(86400*Calculator!F208))),1),"n/a")</f>
        <v>872</v>
      </c>
      <c r="I208"/>
      <c r="J208"/>
      <c r="K208"/>
      <c r="M208"/>
      <c r="N208"/>
      <c r="O208"/>
    </row>
    <row r="209" spans="1:15" x14ac:dyDescent="0.3">
      <c r="A209" s="10" t="s">
        <v>3</v>
      </c>
      <c r="B209" s="2" t="s">
        <v>41</v>
      </c>
      <c r="C209" s="2" t="s">
        <v>6</v>
      </c>
      <c r="D209" s="20">
        <v>1000</v>
      </c>
      <c r="E209" s="35">
        <f>IF(Parameters!D197&gt;0,IF(D209&lt;Parameters!D197,FLOOR(IF(D209&gt;0,(1/86400*Parameters!F197/(Parameters!E197-LN(LN(Parameters!D197/Calculator!D209)))),0),0.01/86400),"overflow"),"n/a")</f>
        <v>1.0117361111111112E-2</v>
      </c>
      <c r="F209" s="37">
        <v>1.0416666666666666E-2</v>
      </c>
      <c r="G209" s="22">
        <f>IF(Parameters!D197&gt;0,FLOOR(Parameters!D197*EXP(-EXP(Parameters!E197-Parameters!F197/(86400*Calculator!F209))),1),"n/a")</f>
        <v>922</v>
      </c>
      <c r="I209"/>
      <c r="J209"/>
      <c r="K209"/>
      <c r="M209"/>
      <c r="N209"/>
      <c r="O209"/>
    </row>
    <row r="210" spans="1:15" x14ac:dyDescent="0.3">
      <c r="A210" s="10" t="s">
        <v>3</v>
      </c>
      <c r="B210" s="2" t="s">
        <v>41</v>
      </c>
      <c r="C210" s="2" t="s">
        <v>7</v>
      </c>
      <c r="D210" s="20">
        <v>1000</v>
      </c>
      <c r="E210" s="35">
        <f>IF(Parameters!D198&gt;0,IF(D210&lt;Parameters!D198,FLOOR(IF(D210&gt;0,(1/86400*Parameters!F198/(Parameters!E198-LN(LN(Parameters!D198/Calculator!D210)))),0),0.01/86400),"overflow"),"n/a")</f>
        <v>1.035775462962963E-2</v>
      </c>
      <c r="F210" s="37">
        <v>1.0416666666666666E-2</v>
      </c>
      <c r="G210" s="22">
        <f>IF(Parameters!D198&gt;0,FLOOR(Parameters!D198*EXP(-EXP(Parameters!E198-Parameters!F198/(86400*Calculator!F210))),1),"n/a")</f>
        <v>986</v>
      </c>
      <c r="I210"/>
      <c r="J210"/>
      <c r="K210"/>
      <c r="M210"/>
      <c r="N210"/>
      <c r="O210"/>
    </row>
    <row r="211" spans="1:15" x14ac:dyDescent="0.3">
      <c r="A211" s="10" t="s">
        <v>3</v>
      </c>
      <c r="B211" s="2" t="s">
        <v>41</v>
      </c>
      <c r="C211" s="2" t="s">
        <v>30</v>
      </c>
      <c r="D211" s="20">
        <v>1000</v>
      </c>
      <c r="E211" s="35">
        <f>IF(Parameters!D199&gt;0,IF(D211&lt;Parameters!D199,FLOOR(IF(D211&gt;0,(1/86400*Parameters!F199/(Parameters!E199-LN(LN(Parameters!D199/Calculator!D211)))),0),0.01/86400),"overflow"),"n/a")</f>
        <v>7.8832175925925927E-3</v>
      </c>
      <c r="F211" s="37">
        <v>7.6388888888888886E-3</v>
      </c>
      <c r="G211" s="22">
        <f>IF(Parameters!D199&gt;0,FLOOR(Parameters!D199*EXP(-EXP(Parameters!E199-Parameters!F199/(86400*Calculator!F211))),1),"n/a")</f>
        <v>1051</v>
      </c>
      <c r="I211"/>
      <c r="J211"/>
      <c r="K211"/>
      <c r="M211"/>
      <c r="N211"/>
      <c r="O211"/>
    </row>
    <row r="212" spans="1:15" x14ac:dyDescent="0.3">
      <c r="A212" s="10" t="s">
        <v>3</v>
      </c>
      <c r="B212" s="2" t="s">
        <v>41</v>
      </c>
      <c r="C212" s="2" t="s">
        <v>17</v>
      </c>
      <c r="D212" s="20">
        <v>1000</v>
      </c>
      <c r="E212" s="35">
        <f>IF(Parameters!D200&gt;0,IF(D212&lt;Parameters!D200,FLOOR(IF(D212&gt;0,(1/86400*Parameters!F200/(Parameters!E200-LN(LN(Parameters!D200/Calculator!D212)))),0),0.01/86400),"overflow"),"n/a")</f>
        <v>9.9317129629629634E-3</v>
      </c>
      <c r="F212" s="37">
        <v>1.0416666666666666E-2</v>
      </c>
      <c r="G212" s="22">
        <f>IF(Parameters!D200&gt;0,FLOOR(Parameters!D200*EXP(-EXP(Parameters!E200-Parameters!F200/(86400*Calculator!F212))),1),"n/a")</f>
        <v>863</v>
      </c>
      <c r="I212"/>
      <c r="J212"/>
      <c r="K212"/>
      <c r="M212"/>
      <c r="N212"/>
      <c r="O212"/>
    </row>
    <row r="213" spans="1:15" x14ac:dyDescent="0.3">
      <c r="A213" s="10" t="s">
        <v>3</v>
      </c>
      <c r="B213" s="2" t="s">
        <v>41</v>
      </c>
      <c r="C213" s="33" t="s">
        <v>32</v>
      </c>
      <c r="D213" s="20">
        <v>1000</v>
      </c>
      <c r="E213" s="35">
        <f>IF(Parameters!D201&gt;0,IF(D213&lt;Parameters!D201,FLOOR(IF(D213&gt;0,(1/86400*Parameters!F201/(Parameters!E201-LN(LN(Parameters!D201/Calculator!D213)))),0),0.01/86400),"overflow"),"n/a")</f>
        <v>1.2391782407407407E-2</v>
      </c>
      <c r="F213" s="37">
        <v>1.0416666666666666E-2</v>
      </c>
      <c r="G213" s="22">
        <f>IF(Parameters!D201&gt;0,FLOOR(Parameters!D201*EXP(-EXP(Parameters!E201-Parameters!F201/(86400*Calculator!F213))),1),"n/a")</f>
        <v>1168</v>
      </c>
      <c r="I213"/>
      <c r="J213"/>
      <c r="K213"/>
      <c r="M213"/>
      <c r="N213"/>
      <c r="O213"/>
    </row>
    <row r="214" spans="1:15" x14ac:dyDescent="0.3">
      <c r="A214" s="10" t="s">
        <v>3</v>
      </c>
      <c r="B214" s="2" t="s">
        <v>41</v>
      </c>
      <c r="C214" s="33" t="s">
        <v>33</v>
      </c>
      <c r="D214" s="20">
        <v>1000</v>
      </c>
      <c r="E214" s="35">
        <f>IF(Parameters!D202&gt;0,IF(D214&lt;Parameters!D202,FLOOR(IF(D214&gt;0,(1/86400*Parameters!F202/(Parameters!E202-LN(LN(Parameters!D202/Calculator!D214)))),0),0.01/86400),"overflow"),"n/a")</f>
        <v>8.8065972222222226E-3</v>
      </c>
      <c r="F214" s="37">
        <v>7.6388888888888886E-3</v>
      </c>
      <c r="G214" s="22">
        <f>IF(Parameters!D202&gt;0,FLOOR(Parameters!D202*EXP(-EXP(Parameters!E202-Parameters!F202/(86400*Calculator!F214))),1),"n/a")</f>
        <v>1154</v>
      </c>
      <c r="I214"/>
      <c r="J214"/>
      <c r="K214"/>
      <c r="M214"/>
      <c r="N214"/>
      <c r="O214"/>
    </row>
    <row r="215" spans="1:15" x14ac:dyDescent="0.3">
      <c r="A215" s="11" t="s">
        <v>3</v>
      </c>
      <c r="B215" s="12" t="s">
        <v>41</v>
      </c>
      <c r="C215" s="39" t="s">
        <v>40</v>
      </c>
      <c r="D215" s="21">
        <v>1000</v>
      </c>
      <c r="E215" s="41">
        <f>IF(Parameters!D203&gt;0,IF(D215&lt;Parameters!D203,FLOOR(IF(D215&gt;0,(1/86400*Parameters!F203/(Parameters!E203-LN(LN(Parameters!D203/Calculator!D215)))),0),0.01/86400),"overflow"),"n/a")</f>
        <v>6.7508101851851852E-3</v>
      </c>
      <c r="F215" s="40">
        <v>7.6388888888888886E-3</v>
      </c>
      <c r="G215" s="46">
        <f>IF(Parameters!D203&gt;0,FLOOR(Parameters!D203*EXP(-EXP(Parameters!E203-Parameters!F203/(86400*Calculator!F215))),1),"n/a")</f>
        <v>663</v>
      </c>
      <c r="I215"/>
      <c r="J215"/>
      <c r="K215"/>
      <c r="M215"/>
      <c r="N215"/>
      <c r="O215"/>
    </row>
    <row r="216" spans="1:15" x14ac:dyDescent="0.3">
      <c r="D216" s="42"/>
      <c r="E216" s="17"/>
      <c r="F216" s="43"/>
      <c r="G216" s="22"/>
      <c r="I216"/>
      <c r="J216"/>
      <c r="K216"/>
      <c r="M216"/>
      <c r="N216"/>
      <c r="O216"/>
    </row>
    <row r="217" spans="1:15" x14ac:dyDescent="0.3">
      <c r="A217" s="8" t="s">
        <v>13</v>
      </c>
      <c r="B217" s="9" t="s">
        <v>41</v>
      </c>
      <c r="C217" s="9" t="s">
        <v>4</v>
      </c>
      <c r="D217" s="19">
        <v>1000</v>
      </c>
      <c r="E217" s="34">
        <f>IF(Parameters!D205&gt;0,IF(D217&lt;Parameters!D205,FLOOR(IF(D217&gt;0,(1/86400*Parameters!F205/(Parameters!E205-LN(LN(Parameters!D205/Calculator!D217)))),0),0.01/86400),"overflow"),"n/a")</f>
        <v>1.3428819444444445E-2</v>
      </c>
      <c r="F217" s="36">
        <v>1.3888888888888888E-2</v>
      </c>
      <c r="G217" s="45">
        <f>IF(Parameters!D205&gt;0,FLOOR(Parameters!D205*EXP(-EXP(Parameters!E205-Parameters!F205/(86400*Calculator!F217))),1),"n/a")</f>
        <v>900</v>
      </c>
      <c r="I217"/>
      <c r="J217"/>
      <c r="K217"/>
      <c r="M217"/>
      <c r="N217"/>
      <c r="O217"/>
    </row>
    <row r="218" spans="1:15" x14ac:dyDescent="0.3">
      <c r="A218" s="10" t="s">
        <v>13</v>
      </c>
      <c r="B218" s="2" t="s">
        <v>41</v>
      </c>
      <c r="C218" s="2" t="s">
        <v>5</v>
      </c>
      <c r="D218" s="20">
        <v>1000</v>
      </c>
      <c r="E218" s="35">
        <f>IF(Parameters!D206&gt;0,IF(D218&lt;Parameters!D206,FLOOR(IF(D218&gt;0,(1/86400*Parameters!F206/(Parameters!E206-LN(LN(Parameters!D206/Calculator!D218)))),0),0.01/86400),"overflow"),"n/a")</f>
        <v>1.2300115740740742E-2</v>
      </c>
      <c r="F218" s="37">
        <v>1.3888888888888888E-2</v>
      </c>
      <c r="G218" s="22">
        <f>IF(Parameters!D206&gt;0,FLOOR(Parameters!D206*EXP(-EXP(Parameters!E206-Parameters!F206/(86400*Calculator!F218))),1),"n/a")</f>
        <v>499</v>
      </c>
      <c r="I218"/>
      <c r="J218"/>
      <c r="K218"/>
      <c r="M218"/>
      <c r="N218"/>
      <c r="O218"/>
    </row>
    <row r="219" spans="1:15" x14ac:dyDescent="0.3">
      <c r="A219" s="10" t="s">
        <v>13</v>
      </c>
      <c r="B219" s="2" t="s">
        <v>41</v>
      </c>
      <c r="C219" s="2" t="s">
        <v>6</v>
      </c>
      <c r="D219" s="20">
        <v>1000</v>
      </c>
      <c r="E219" s="35" t="str">
        <f>IF(Parameters!D207&gt;0,IF(D219&lt;Parameters!D207,FLOOR(IF(D219&gt;0,(1/86400*Parameters!F207/(Parameters!E207-LN(LN(Parameters!D207/Calculator!D219)))),0),0.01/86400),"overflow"),"n/a")</f>
        <v>n/a</v>
      </c>
      <c r="F219" s="37">
        <v>1.3888888888888888E-2</v>
      </c>
      <c r="G219" s="22" t="str">
        <f>IF(Parameters!D207&gt;0,FLOOR(Parameters!D207*EXP(-EXP(Parameters!E207-Parameters!F207/(86400*Calculator!F219))),1),"n/a")</f>
        <v>n/a</v>
      </c>
      <c r="I219"/>
      <c r="J219"/>
      <c r="K219"/>
      <c r="M219"/>
      <c r="N219"/>
      <c r="O219"/>
    </row>
    <row r="220" spans="1:15" x14ac:dyDescent="0.3">
      <c r="A220" s="10" t="s">
        <v>13</v>
      </c>
      <c r="B220" s="2" t="s">
        <v>41</v>
      </c>
      <c r="C220" s="2" t="s">
        <v>7</v>
      </c>
      <c r="D220" s="20">
        <v>1000</v>
      </c>
      <c r="E220" s="35">
        <f>IF(Parameters!D208&gt;0,IF(D220&lt;Parameters!D208,FLOOR(IF(D220&gt;0,(1/86400*Parameters!F208/(Parameters!E208-LN(LN(Parameters!D208/Calculator!D220)))),0),0.01/86400),"overflow"),"n/a")</f>
        <v>1.2288888888888889E-2</v>
      </c>
      <c r="F220" s="37">
        <v>1.3888888888888888E-2</v>
      </c>
      <c r="G220" s="22">
        <f>IF(Parameters!D208&gt;0,FLOOR(Parameters!D208*EXP(-EXP(Parameters!E208-Parameters!F208/(86400*Calculator!F220))),1),"n/a")</f>
        <v>495</v>
      </c>
      <c r="I220"/>
      <c r="J220"/>
      <c r="K220"/>
      <c r="M220"/>
      <c r="N220"/>
      <c r="O220"/>
    </row>
    <row r="221" spans="1:15" x14ac:dyDescent="0.3">
      <c r="A221" s="11" t="s">
        <v>13</v>
      </c>
      <c r="B221" s="12" t="s">
        <v>41</v>
      </c>
      <c r="C221" s="39" t="s">
        <v>40</v>
      </c>
      <c r="D221" s="21">
        <v>1000</v>
      </c>
      <c r="E221" s="41">
        <f>IF(Parameters!D209&gt;0,IF(D221&lt;Parameters!D209,FLOOR(IF(D221&gt;0,(1/86400*Parameters!F209/(Parameters!E209-LN(LN(Parameters!D209/Calculator!D221)))),0),0.01/86400),"overflow"),"n/a")</f>
        <v>7.5974537037037035E-3</v>
      </c>
      <c r="F221" s="40">
        <v>7.6388888888888886E-3</v>
      </c>
      <c r="G221" s="46">
        <f>IF(Parameters!D209&gt;0,FLOOR(Parameters!D209*EXP(-EXP(Parameters!E209-Parameters!F209/(86400*Calculator!F221))),1),"n/a")</f>
        <v>989</v>
      </c>
      <c r="I221"/>
      <c r="J221"/>
      <c r="K221"/>
      <c r="M221"/>
      <c r="N221"/>
      <c r="O221"/>
    </row>
    <row r="222" spans="1:15" x14ac:dyDescent="0.3">
      <c r="D222" s="42"/>
      <c r="E222" s="35"/>
      <c r="F222" s="47"/>
      <c r="G222" s="17"/>
      <c r="I222"/>
      <c r="J222"/>
      <c r="K222"/>
      <c r="M222"/>
      <c r="N222"/>
      <c r="O222"/>
    </row>
    <row r="223" spans="1:15" x14ac:dyDescent="0.3">
      <c r="A223" s="8" t="s">
        <v>3</v>
      </c>
      <c r="B223" s="9" t="s">
        <v>42</v>
      </c>
      <c r="C223" s="9" t="s">
        <v>4</v>
      </c>
      <c r="D223" s="19">
        <v>1000</v>
      </c>
      <c r="E223" s="34">
        <f>IF(Parameters!D211&gt;0,IF(D223&lt;Parameters!D211,FLOOR(IF(D223&gt;0,(1/86400*Parameters!F211/(Parameters!E211-LN(LN(Parameters!D211/Calculator!D223)))),0),0.01/86400),"overflow"),"n/a")</f>
        <v>2.2375578703703703E-2</v>
      </c>
      <c r="F223" s="36">
        <v>2.4305555555555556E-2</v>
      </c>
      <c r="G223" s="45">
        <f>IF(Parameters!D211&gt;0,FLOOR(Parameters!D211*EXP(-EXP(Parameters!E211-Parameters!F211/(86400*Calculator!F223))),1),"n/a")</f>
        <v>703</v>
      </c>
      <c r="I223"/>
      <c r="J223"/>
      <c r="K223"/>
      <c r="M223"/>
      <c r="N223"/>
      <c r="O223"/>
    </row>
    <row r="224" spans="1:15" x14ac:dyDescent="0.3">
      <c r="A224" s="10" t="s">
        <v>3</v>
      </c>
      <c r="B224" s="2" t="s">
        <v>42</v>
      </c>
      <c r="C224" s="2" t="s">
        <v>5</v>
      </c>
      <c r="D224" s="20">
        <v>1000</v>
      </c>
      <c r="E224" s="35">
        <f>IF(Parameters!D212&gt;0,IF(D224&lt;Parameters!D212,FLOOR(IF(D224&gt;0,(1/86400*Parameters!F212/(Parameters!E212-LN(LN(Parameters!D212/Calculator!D224)))),0),0.01/86400),"overflow"),"n/a")</f>
        <v>2.1137847222222221E-2</v>
      </c>
      <c r="F224" s="37">
        <v>2.4305555555555556E-2</v>
      </c>
      <c r="G224" s="22">
        <f>IF(Parameters!D212&gt;0,FLOOR(Parameters!D212*EXP(-EXP(Parameters!E212-Parameters!F212/(86400*Calculator!F224))),1),"n/a")</f>
        <v>414</v>
      </c>
      <c r="I224"/>
      <c r="J224"/>
      <c r="K224"/>
      <c r="M224"/>
      <c r="N224"/>
      <c r="O224"/>
    </row>
    <row r="225" spans="1:15" x14ac:dyDescent="0.3">
      <c r="A225" s="10" t="s">
        <v>3</v>
      </c>
      <c r="B225" s="2" t="s">
        <v>42</v>
      </c>
      <c r="C225" s="2" t="s">
        <v>6</v>
      </c>
      <c r="D225" s="20">
        <v>1000</v>
      </c>
      <c r="E225" s="35">
        <f>IF(Parameters!D213&gt;0,IF(D225&lt;Parameters!D213,FLOOR(IF(D225&gt;0,(1/86400*Parameters!F213/(Parameters!E213-LN(LN(Parameters!D213/Calculator!D225)))),0),0.01/86400),"overflow"),"n/a")</f>
        <v>2.1589351851851853E-2</v>
      </c>
      <c r="F225" s="37">
        <v>2.4305555555555556E-2</v>
      </c>
      <c r="G225" s="22">
        <f>IF(Parameters!D213&gt;0,FLOOR(Parameters!D213*EXP(-EXP(Parameters!E213-Parameters!F213/(86400*Calculator!F225))),1),"n/a")</f>
        <v>524</v>
      </c>
      <c r="I225"/>
      <c r="J225"/>
      <c r="K225"/>
      <c r="M225"/>
      <c r="N225"/>
      <c r="O225"/>
    </row>
    <row r="226" spans="1:15" x14ac:dyDescent="0.3">
      <c r="A226" s="10" t="s">
        <v>3</v>
      </c>
      <c r="B226" s="2" t="s">
        <v>42</v>
      </c>
      <c r="C226" s="2" t="s">
        <v>7</v>
      </c>
      <c r="D226" s="20">
        <v>1000</v>
      </c>
      <c r="E226" s="35">
        <f>IF(Parameters!D214&gt;0,IF(D226&lt;Parameters!D214,FLOOR(IF(D226&gt;0,(1/86400*Parameters!F214/(Parameters!E214-LN(LN(Parameters!D214/Calculator!D226)))),0),0.01/86400),"overflow"),"n/a")</f>
        <v>2.2036921296296298E-2</v>
      </c>
      <c r="F226" s="37">
        <v>2.4305555555555556E-2</v>
      </c>
      <c r="G226" s="22">
        <f>IF(Parameters!D214&gt;0,FLOOR(Parameters!D214*EXP(-EXP(Parameters!E214-Parameters!F214/(86400*Calculator!F226))),1),"n/a")</f>
        <v>629</v>
      </c>
      <c r="I226"/>
      <c r="J226"/>
      <c r="K226"/>
      <c r="M226"/>
      <c r="N226"/>
      <c r="O226"/>
    </row>
    <row r="227" spans="1:15" x14ac:dyDescent="0.3">
      <c r="A227" s="10" t="s">
        <v>3</v>
      </c>
      <c r="B227" s="2" t="s">
        <v>42</v>
      </c>
      <c r="C227" s="2" t="s">
        <v>17</v>
      </c>
      <c r="D227" s="20">
        <v>1000</v>
      </c>
      <c r="E227" s="35">
        <f>IF(Parameters!D215&gt;0,IF(D227&lt;Parameters!D215,FLOOR(IF(D227&gt;0,(1/86400*Parameters!F215/(Parameters!E215-LN(LN(Parameters!D215/Calculator!D227)))),0),0.01/86400),"overflow"),"n/a")</f>
        <v>2.2193981481481481E-2</v>
      </c>
      <c r="F227" s="37">
        <v>2.4305555555555556E-2</v>
      </c>
      <c r="G227" s="22">
        <f>IF(Parameters!D215&gt;0,FLOOR(Parameters!D215*EXP(-EXP(Parameters!E215-Parameters!F215/(86400*Calculator!F227))),1),"n/a")</f>
        <v>664</v>
      </c>
      <c r="I227"/>
      <c r="J227"/>
      <c r="K227"/>
      <c r="M227"/>
      <c r="N227"/>
      <c r="O227"/>
    </row>
    <row r="228" spans="1:15" x14ac:dyDescent="0.3">
      <c r="A228" s="10" t="s">
        <v>3</v>
      </c>
      <c r="B228" s="2" t="s">
        <v>42</v>
      </c>
      <c r="C228" s="33" t="s">
        <v>32</v>
      </c>
      <c r="D228" s="20">
        <v>1000</v>
      </c>
      <c r="E228" s="35">
        <f>IF(Parameters!D216&gt;0,IF(D228&lt;Parameters!D216,FLOOR(IF(D228&gt;0,(1/86400*Parameters!F216/(Parameters!E216-LN(LN(Parameters!D216/Calculator!D228)))),0),0.01/86400),"overflow"),"n/a")</f>
        <v>2.404699074074074E-2</v>
      </c>
      <c r="F228" s="37">
        <v>2.4305555555555556E-2</v>
      </c>
      <c r="G228" s="22">
        <f>IF(Parameters!D216&gt;0,FLOOR(Parameters!D216*EXP(-EXP(Parameters!E216-Parameters!F216/(86400*Calculator!F228))),1),"n/a")</f>
        <v>977</v>
      </c>
      <c r="I228"/>
      <c r="J228"/>
      <c r="K228"/>
      <c r="M228"/>
      <c r="N228"/>
      <c r="O228"/>
    </row>
    <row r="229" spans="1:15" x14ac:dyDescent="0.3">
      <c r="A229" s="10" t="s">
        <v>3</v>
      </c>
      <c r="B229" s="2" t="s">
        <v>42</v>
      </c>
      <c r="C229" s="33" t="s">
        <v>33</v>
      </c>
      <c r="D229" s="20">
        <v>1000</v>
      </c>
      <c r="E229" s="35">
        <f>IF(Parameters!D217&gt;0,IF(D229&lt;Parameters!D217,FLOOR(IF(D229&gt;0,(1/86400*Parameters!F217/(Parameters!E217-LN(LN(Parameters!D217/Calculator!D229)))),0),0.01/86400),"overflow"),"n/a")</f>
        <v>1.8266666666666667E-2</v>
      </c>
      <c r="F229" s="37">
        <v>1.3888888888888888E-2</v>
      </c>
      <c r="G229" s="22">
        <f>IF(Parameters!D217&gt;0,FLOOR(Parameters!D217*EXP(-EXP(Parameters!E217-Parameters!F217/(86400*Calculator!F229))),1),"n/a")</f>
        <v>1192</v>
      </c>
      <c r="I229"/>
      <c r="J229"/>
      <c r="K229"/>
      <c r="M229"/>
      <c r="N229"/>
      <c r="O229"/>
    </row>
    <row r="230" spans="1:15" ht="15.75" thickBot="1" x14ac:dyDescent="0.35">
      <c r="A230" s="11" t="s">
        <v>3</v>
      </c>
      <c r="B230" s="12" t="s">
        <v>42</v>
      </c>
      <c r="C230" s="39" t="s">
        <v>40</v>
      </c>
      <c r="D230" s="48">
        <v>1000</v>
      </c>
      <c r="E230" s="49">
        <f>IF(Parameters!D218&gt;0,IF(D230&lt;Parameters!D218,FLOOR(IF(D230&gt;0,(1/86400*Parameters!F218/(Parameters!E218-LN(LN(Parameters!D218/Calculator!D230)))),0),0.01/86400),"overflow"),"n/a")</f>
        <v>1.3520717592592593E-2</v>
      </c>
      <c r="F230" s="50">
        <v>1.3888888888888888E-2</v>
      </c>
      <c r="G230" s="51">
        <f>IF(Parameters!D218&gt;0,FLOOR(Parameters!D218*EXP(-EXP(Parameters!E218-Parameters!F218/(86400*Calculator!F230))),1),"n/a")</f>
        <v>940</v>
      </c>
      <c r="I230"/>
      <c r="J230"/>
      <c r="K230"/>
      <c r="M230"/>
      <c r="N230"/>
      <c r="O230"/>
    </row>
    <row r="231" spans="1:15" x14ac:dyDescent="0.3">
      <c r="E231" s="38"/>
      <c r="I231"/>
      <c r="J231"/>
      <c r="K231"/>
      <c r="M231"/>
      <c r="N231"/>
      <c r="O231"/>
    </row>
    <row r="232" spans="1:15" hidden="1" x14ac:dyDescent="0.3">
      <c r="C232" s="2"/>
      <c r="I232"/>
      <c r="J232"/>
      <c r="K232"/>
      <c r="M232"/>
      <c r="N232"/>
      <c r="O232"/>
    </row>
    <row r="233" spans="1:15" hidden="1" x14ac:dyDescent="0.3">
      <c r="C233" s="2"/>
      <c r="I233"/>
      <c r="J233"/>
      <c r="K233"/>
      <c r="M233"/>
      <c r="N233"/>
      <c r="O233"/>
    </row>
    <row r="234" spans="1:15" hidden="1" x14ac:dyDescent="0.3">
      <c r="I234"/>
      <c r="J234"/>
      <c r="K234"/>
      <c r="M234"/>
      <c r="N234"/>
      <c r="O234"/>
    </row>
    <row r="235" spans="1:15" hidden="1" x14ac:dyDescent="0.3">
      <c r="I235"/>
      <c r="J235"/>
      <c r="K235"/>
      <c r="M235"/>
      <c r="N235"/>
      <c r="O235"/>
    </row>
    <row r="236" spans="1:15" hidden="1" x14ac:dyDescent="0.3"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t="14.25" hidden="1" customHeight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idden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idden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/>
    <row r="408" spans="9:15" hidden="1" x14ac:dyDescent="0.3"/>
    <row r="409" spans="9:15" hidden="1" x14ac:dyDescent="0.3"/>
    <row r="410" spans="9:15" hidden="1" x14ac:dyDescent="0.3"/>
    <row r="411" spans="9:15" hidden="1" x14ac:dyDescent="0.3"/>
    <row r="412" spans="9:15" hidden="1" x14ac:dyDescent="0.3"/>
    <row r="413" spans="9:15" hidden="1" x14ac:dyDescent="0.3"/>
    <row r="414" spans="9:15" hidden="1" x14ac:dyDescent="0.3"/>
    <row r="415" spans="9:15" hidden="1" x14ac:dyDescent="0.3"/>
    <row r="416" spans="9:15" hidden="1" x14ac:dyDescent="0.3"/>
    <row r="417" hidden="1" x14ac:dyDescent="0.3"/>
    <row r="418" hidden="1" x14ac:dyDescent="0.3"/>
    <row r="419" hidden="1" x14ac:dyDescent="0.3"/>
    <row r="420" hidden="1" x14ac:dyDescent="0.3"/>
  </sheetData>
  <sheetProtection algorithmName="SHA-512" hashValue="D/9tfw2YC5Z+dAVEAGJtPTgyTAwQZo4dsMFb91R7xv3H9JHIrvd6y6xAnMgeJC7U+m3OA2lBHv4ubax1ZTPLRQ==" saltValue="sgGoQIAKGuu80aWBSzjImw==" spinCount="100000" sheet="1" objects="1" scenarios="1" selectLockedCells="1"/>
  <sortState ref="A7:C76">
    <sortCondition ref="B7:B76"/>
  </sortState>
  <dataConsolidate/>
  <mergeCells count="5">
    <mergeCell ref="A1:G1"/>
    <mergeCell ref="A2:G2"/>
    <mergeCell ref="A3:G3"/>
    <mergeCell ref="D12:E12"/>
    <mergeCell ref="F12:G12"/>
  </mergeCells>
  <conditionalFormatting sqref="J11:J395 O11:O390">
    <cfRule type="cellIs" dxfId="1" priority="4" operator="between">
      <formula>1</formula>
      <formula>999</formula>
    </cfRule>
  </conditionalFormatting>
  <conditionalFormatting sqref="O391:O395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zoomScaleNormal="100" workbookViewId="0"/>
  </sheetViews>
  <sheetFormatPr defaultColWidth="0" defaultRowHeight="15.05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31" customWidth="1"/>
    <col min="7" max="7" width="14.33203125" hidden="1" customWidth="1"/>
    <col min="8" max="8" width="9.5546875" hidden="1" customWidth="1"/>
    <col min="9" max="16384" width="9.109375" hidden="1"/>
  </cols>
  <sheetData>
    <row r="1" spans="1:9" ht="15.75" thickBot="1" x14ac:dyDescent="0.35">
      <c r="A1" s="3" t="s">
        <v>0</v>
      </c>
      <c r="B1" s="3" t="s">
        <v>1</v>
      </c>
      <c r="C1" s="3" t="s">
        <v>2</v>
      </c>
      <c r="D1" s="23" t="s">
        <v>18</v>
      </c>
      <c r="E1" s="30" t="s">
        <v>19</v>
      </c>
      <c r="F1" s="30" t="s">
        <v>20</v>
      </c>
    </row>
    <row r="2" spans="1:9" x14ac:dyDescent="0.3">
      <c r="A2" t="s">
        <v>3</v>
      </c>
      <c r="B2" t="s">
        <v>28</v>
      </c>
      <c r="C2" t="s">
        <v>4</v>
      </c>
      <c r="D2" s="32">
        <v>1200</v>
      </c>
      <c r="E2" s="31">
        <v>10.971190999999999</v>
      </c>
      <c r="F2" s="44">
        <v>139.83930000000001</v>
      </c>
      <c r="H2" s="31"/>
      <c r="I2" s="44"/>
    </row>
    <row r="3" spans="1:9" x14ac:dyDescent="0.3">
      <c r="A3" t="s">
        <v>3</v>
      </c>
      <c r="B3" t="s">
        <v>31</v>
      </c>
      <c r="C3" t="s">
        <v>5</v>
      </c>
      <c r="D3" s="32">
        <v>1200</v>
      </c>
      <c r="E3" s="31">
        <v>10.971190999999999</v>
      </c>
      <c r="F3" s="44">
        <v>138.0283</v>
      </c>
      <c r="H3" s="31"/>
      <c r="I3" s="44"/>
    </row>
    <row r="4" spans="1:9" x14ac:dyDescent="0.3">
      <c r="A4" t="s">
        <v>3</v>
      </c>
      <c r="B4" t="s">
        <v>31</v>
      </c>
      <c r="C4" t="s">
        <v>6</v>
      </c>
      <c r="D4" s="32">
        <v>1200</v>
      </c>
      <c r="E4" s="31">
        <v>10.971190999999999</v>
      </c>
      <c r="F4" s="44">
        <v>137.0257</v>
      </c>
      <c r="H4" s="31"/>
      <c r="I4" s="44"/>
    </row>
    <row r="5" spans="1:9" x14ac:dyDescent="0.3">
      <c r="A5" t="s">
        <v>3</v>
      </c>
      <c r="B5" t="s">
        <v>31</v>
      </c>
      <c r="C5" t="s">
        <v>29</v>
      </c>
      <c r="D5" s="32">
        <v>1200</v>
      </c>
      <c r="E5" s="31">
        <v>9.1889620000000001</v>
      </c>
      <c r="F5" s="44">
        <v>176.99270000000001</v>
      </c>
      <c r="H5" s="31"/>
      <c r="I5" s="44"/>
    </row>
    <row r="6" spans="1:9" x14ac:dyDescent="0.3">
      <c r="A6" t="s">
        <v>3</v>
      </c>
      <c r="B6" t="s">
        <v>31</v>
      </c>
      <c r="C6" t="s">
        <v>30</v>
      </c>
      <c r="D6" s="32">
        <v>1200</v>
      </c>
      <c r="E6" s="31">
        <v>9.1889620000000001</v>
      </c>
      <c r="F6" s="44">
        <v>165.40700000000001</v>
      </c>
      <c r="H6" s="31"/>
      <c r="I6" s="44"/>
    </row>
    <row r="7" spans="1:9" x14ac:dyDescent="0.3">
      <c r="A7" t="s">
        <v>3</v>
      </c>
      <c r="B7" t="s">
        <v>31</v>
      </c>
      <c r="C7" t="s">
        <v>8</v>
      </c>
      <c r="D7" s="32">
        <v>1200</v>
      </c>
      <c r="E7" s="31">
        <v>10.971190999999999</v>
      </c>
      <c r="F7" s="44">
        <v>155.06819999999999</v>
      </c>
      <c r="H7" s="31"/>
      <c r="I7" s="44"/>
    </row>
    <row r="8" spans="1:9" x14ac:dyDescent="0.3">
      <c r="A8" t="s">
        <v>3</v>
      </c>
      <c r="B8" t="s">
        <v>31</v>
      </c>
      <c r="C8" t="s">
        <v>9</v>
      </c>
      <c r="D8" s="32">
        <v>1200</v>
      </c>
      <c r="E8" s="31">
        <v>10.971190999999999</v>
      </c>
      <c r="F8" s="44">
        <v>150.91390000000001</v>
      </c>
      <c r="H8" s="31"/>
      <c r="I8" s="44"/>
    </row>
    <row r="9" spans="1:9" x14ac:dyDescent="0.3">
      <c r="A9" t="s">
        <v>3</v>
      </c>
      <c r="B9" t="s">
        <v>31</v>
      </c>
      <c r="C9" t="s">
        <v>10</v>
      </c>
      <c r="D9" s="32">
        <v>1200</v>
      </c>
      <c r="E9" s="31">
        <v>10.971190999999999</v>
      </c>
      <c r="F9" s="44">
        <v>144.3758</v>
      </c>
      <c r="H9" s="31"/>
      <c r="I9" s="44"/>
    </row>
    <row r="10" spans="1:9" x14ac:dyDescent="0.3">
      <c r="A10" t="s">
        <v>3</v>
      </c>
      <c r="B10" t="s">
        <v>31</v>
      </c>
      <c r="C10" t="s">
        <v>11</v>
      </c>
      <c r="D10" s="32">
        <v>1200</v>
      </c>
      <c r="E10" s="31">
        <v>10.971190999999999</v>
      </c>
      <c r="F10" s="44">
        <v>140.02950000000001</v>
      </c>
      <c r="H10" s="31"/>
      <c r="I10" s="44"/>
    </row>
    <row r="11" spans="1:9" x14ac:dyDescent="0.3">
      <c r="A11" t="s">
        <v>3</v>
      </c>
      <c r="B11" t="s">
        <v>31</v>
      </c>
      <c r="C11" t="s">
        <v>12</v>
      </c>
      <c r="D11" s="32">
        <v>1200</v>
      </c>
      <c r="E11" s="31">
        <v>10.971190999999999</v>
      </c>
      <c r="F11" s="44">
        <v>151.2637</v>
      </c>
      <c r="H11" s="31"/>
      <c r="I11" s="44"/>
    </row>
    <row r="12" spans="1:9" x14ac:dyDescent="0.3">
      <c r="A12" t="s">
        <v>3</v>
      </c>
      <c r="B12" t="s">
        <v>31</v>
      </c>
      <c r="C12" s="2" t="s">
        <v>16</v>
      </c>
      <c r="D12" s="32">
        <v>1200</v>
      </c>
      <c r="E12" s="31">
        <v>10.971190999999999</v>
      </c>
      <c r="F12" s="44">
        <v>137.29599999999999</v>
      </c>
      <c r="H12" s="31"/>
      <c r="I12" s="44"/>
    </row>
    <row r="13" spans="1:9" x14ac:dyDescent="0.3">
      <c r="A13" t="s">
        <v>3</v>
      </c>
      <c r="B13" t="s">
        <v>31</v>
      </c>
      <c r="C13" s="2" t="s">
        <v>17</v>
      </c>
      <c r="D13" s="32">
        <v>1200</v>
      </c>
      <c r="E13" s="31">
        <v>10.971190999999999</v>
      </c>
      <c r="F13" s="44">
        <v>137.6635</v>
      </c>
      <c r="H13" s="31"/>
      <c r="I13" s="44"/>
    </row>
    <row r="14" spans="1:9" x14ac:dyDescent="0.3">
      <c r="A14" t="s">
        <v>3</v>
      </c>
      <c r="B14" t="s">
        <v>31</v>
      </c>
      <c r="C14" s="33" t="s">
        <v>32</v>
      </c>
      <c r="D14" s="32">
        <v>1200</v>
      </c>
      <c r="E14" s="31">
        <v>9.1889620000000001</v>
      </c>
      <c r="F14" s="44">
        <v>220.22710000000001</v>
      </c>
      <c r="H14" s="31"/>
      <c r="I14" s="44"/>
    </row>
    <row r="15" spans="1:9" x14ac:dyDescent="0.3">
      <c r="A15" t="s">
        <v>3</v>
      </c>
      <c r="B15" t="s">
        <v>31</v>
      </c>
      <c r="C15" s="33" t="s">
        <v>33</v>
      </c>
      <c r="D15" s="32">
        <v>1200</v>
      </c>
      <c r="E15" s="31">
        <v>9.1889620000000001</v>
      </c>
      <c r="F15" s="44">
        <v>182.76499999999999</v>
      </c>
      <c r="H15" s="31"/>
      <c r="I15" s="44"/>
    </row>
    <row r="16" spans="1:9" x14ac:dyDescent="0.3">
      <c r="A16" t="s">
        <v>3</v>
      </c>
      <c r="B16" t="s">
        <v>31</v>
      </c>
      <c r="C16" s="33" t="s">
        <v>34</v>
      </c>
      <c r="D16" s="32">
        <v>1200</v>
      </c>
      <c r="E16" s="31">
        <v>9.1889620000000001</v>
      </c>
      <c r="F16" s="44">
        <v>156.79349999999999</v>
      </c>
      <c r="H16" s="31"/>
      <c r="I16" s="44"/>
    </row>
    <row r="17" spans="1:9" x14ac:dyDescent="0.3">
      <c r="A17" t="s">
        <v>3</v>
      </c>
      <c r="B17" t="s">
        <v>31</v>
      </c>
      <c r="C17" s="33" t="s">
        <v>35</v>
      </c>
      <c r="D17" s="32">
        <v>1200</v>
      </c>
      <c r="E17" s="31">
        <v>9.1889620000000001</v>
      </c>
      <c r="F17" s="44">
        <v>150.00749999999999</v>
      </c>
      <c r="H17" s="31"/>
      <c r="I17" s="44"/>
    </row>
    <row r="18" spans="1:9" x14ac:dyDescent="0.3">
      <c r="A18" t="s">
        <v>3</v>
      </c>
      <c r="B18" t="s">
        <v>31</v>
      </c>
      <c r="C18" s="33" t="s">
        <v>55</v>
      </c>
      <c r="D18" s="32">
        <v>1200</v>
      </c>
      <c r="E18" s="31">
        <v>10.971190999999999</v>
      </c>
      <c r="F18" s="44">
        <v>151.2637</v>
      </c>
      <c r="H18" s="31"/>
      <c r="I18" s="44"/>
    </row>
    <row r="19" spans="1:9" x14ac:dyDescent="0.3">
      <c r="A19" t="s">
        <v>3</v>
      </c>
      <c r="B19" t="s">
        <v>31</v>
      </c>
      <c r="C19" s="33" t="s">
        <v>56</v>
      </c>
      <c r="D19" s="32">
        <v>1200</v>
      </c>
      <c r="E19" s="31">
        <v>10.971190999999999</v>
      </c>
      <c r="F19" s="44">
        <v>137.29599999999999</v>
      </c>
      <c r="H19" s="31"/>
      <c r="I19" s="44"/>
    </row>
    <row r="20" spans="1:9" x14ac:dyDescent="0.3">
      <c r="A20" t="s">
        <v>3</v>
      </c>
      <c r="B20" t="s">
        <v>31</v>
      </c>
      <c r="C20" s="33" t="s">
        <v>57</v>
      </c>
      <c r="D20" s="32">
        <v>1200</v>
      </c>
      <c r="E20" s="31">
        <v>10.971190999999999</v>
      </c>
      <c r="F20" s="44">
        <v>151.2637</v>
      </c>
      <c r="H20" s="31"/>
      <c r="I20" s="44"/>
    </row>
    <row r="21" spans="1:9" x14ac:dyDescent="0.3">
      <c r="A21" t="s">
        <v>3</v>
      </c>
      <c r="B21" t="s">
        <v>31</v>
      </c>
      <c r="C21" s="33" t="s">
        <v>58</v>
      </c>
      <c r="D21" s="32">
        <v>1200</v>
      </c>
      <c r="E21" s="31">
        <v>10.971190999999999</v>
      </c>
      <c r="F21" s="44">
        <v>137.29599999999999</v>
      </c>
      <c r="H21" s="31"/>
      <c r="I21" s="44"/>
    </row>
    <row r="22" spans="1:9" x14ac:dyDescent="0.3">
      <c r="F22" s="44"/>
    </row>
    <row r="23" spans="1:9" x14ac:dyDescent="0.3">
      <c r="A23" t="s">
        <v>13</v>
      </c>
      <c r="B23" t="s">
        <v>31</v>
      </c>
      <c r="C23" t="s">
        <v>4</v>
      </c>
      <c r="D23" s="32">
        <v>1200</v>
      </c>
      <c r="E23" s="31">
        <v>9.5654280000000007</v>
      </c>
      <c r="F23" s="44">
        <v>135.25120000000001</v>
      </c>
      <c r="H23" s="31"/>
      <c r="I23" s="44"/>
    </row>
    <row r="24" spans="1:9" x14ac:dyDescent="0.3">
      <c r="A24" t="s">
        <v>13</v>
      </c>
      <c r="B24" t="s">
        <v>31</v>
      </c>
      <c r="C24" t="s">
        <v>5</v>
      </c>
      <c r="D24" s="32">
        <v>1200</v>
      </c>
      <c r="E24" s="31">
        <v>9.5654280000000007</v>
      </c>
      <c r="F24" s="44">
        <v>134.3535</v>
      </c>
      <c r="H24" s="31"/>
      <c r="I24" s="44"/>
    </row>
    <row r="25" spans="1:9" x14ac:dyDescent="0.3">
      <c r="A25" t="s">
        <v>13</v>
      </c>
      <c r="B25" t="s">
        <v>31</v>
      </c>
      <c r="C25" t="s">
        <v>6</v>
      </c>
      <c r="D25" s="32">
        <v>1200</v>
      </c>
      <c r="E25" s="31">
        <v>9.5654280000000007</v>
      </c>
      <c r="F25" s="44">
        <v>135.11529999999999</v>
      </c>
      <c r="H25" s="31"/>
      <c r="I25" s="44"/>
    </row>
    <row r="26" spans="1:9" x14ac:dyDescent="0.3">
      <c r="A26" t="s">
        <v>13</v>
      </c>
      <c r="B26" t="s">
        <v>31</v>
      </c>
      <c r="C26" t="s">
        <v>29</v>
      </c>
      <c r="D26" s="32">
        <v>1200</v>
      </c>
      <c r="E26" s="31">
        <v>8.7950800000000005</v>
      </c>
      <c r="F26" s="44">
        <v>207.69759999999999</v>
      </c>
      <c r="H26" s="31"/>
      <c r="I26" s="44"/>
    </row>
    <row r="27" spans="1:9" x14ac:dyDescent="0.3">
      <c r="A27" t="s">
        <v>13</v>
      </c>
      <c r="B27" t="s">
        <v>31</v>
      </c>
      <c r="C27" t="s">
        <v>30</v>
      </c>
      <c r="D27" s="32">
        <v>1200</v>
      </c>
      <c r="E27" s="31">
        <v>8.7950800000000005</v>
      </c>
      <c r="F27" s="44">
        <v>182.1833</v>
      </c>
      <c r="H27" s="31"/>
      <c r="I27" s="44"/>
    </row>
    <row r="28" spans="1:9" x14ac:dyDescent="0.3">
      <c r="A28" t="s">
        <v>13</v>
      </c>
      <c r="B28" t="s">
        <v>31</v>
      </c>
      <c r="C28" t="s">
        <v>8</v>
      </c>
      <c r="D28" s="32">
        <v>1200</v>
      </c>
      <c r="E28" s="31">
        <v>9.5654280000000007</v>
      </c>
      <c r="F28" s="44">
        <v>165.471</v>
      </c>
      <c r="H28" s="31"/>
      <c r="I28" s="44"/>
    </row>
    <row r="29" spans="1:9" x14ac:dyDescent="0.3">
      <c r="A29" t="s">
        <v>13</v>
      </c>
      <c r="B29" t="s">
        <v>31</v>
      </c>
      <c r="C29" t="s">
        <v>9</v>
      </c>
      <c r="D29" s="32">
        <v>1200</v>
      </c>
      <c r="E29" s="31">
        <v>9.5654280000000007</v>
      </c>
      <c r="F29" s="44">
        <v>159.52340000000001</v>
      </c>
      <c r="H29" s="31"/>
      <c r="I29" s="44"/>
    </row>
    <row r="30" spans="1:9" x14ac:dyDescent="0.3">
      <c r="A30" t="s">
        <v>13</v>
      </c>
      <c r="B30" t="s">
        <v>31</v>
      </c>
      <c r="C30" t="s">
        <v>10</v>
      </c>
      <c r="D30" s="32">
        <v>1200</v>
      </c>
      <c r="E30" s="31">
        <v>9.5654280000000007</v>
      </c>
      <c r="F30" s="44">
        <v>152.79939999999999</v>
      </c>
      <c r="H30" s="31"/>
      <c r="I30" s="44"/>
    </row>
    <row r="31" spans="1:9" x14ac:dyDescent="0.3">
      <c r="A31" t="s">
        <v>13</v>
      </c>
      <c r="B31" t="s">
        <v>31</v>
      </c>
      <c r="C31" t="s">
        <v>11</v>
      </c>
      <c r="D31" s="32">
        <v>1200</v>
      </c>
      <c r="E31" s="31">
        <v>9.5654280000000007</v>
      </c>
      <c r="F31" s="44">
        <v>145.80510000000001</v>
      </c>
      <c r="H31" s="31"/>
      <c r="I31" s="44"/>
    </row>
    <row r="32" spans="1:9" x14ac:dyDescent="0.3">
      <c r="A32" t="s">
        <v>13</v>
      </c>
      <c r="B32" t="s">
        <v>31</v>
      </c>
      <c r="C32" t="s">
        <v>12</v>
      </c>
      <c r="D32" s="32">
        <v>1200</v>
      </c>
      <c r="E32" s="31">
        <v>9.5654280000000007</v>
      </c>
      <c r="F32" s="44">
        <v>172.3306</v>
      </c>
      <c r="H32" s="31"/>
      <c r="I32" s="44"/>
    </row>
    <row r="33" spans="1:9" x14ac:dyDescent="0.3">
      <c r="A33" t="s">
        <v>13</v>
      </c>
      <c r="B33" t="s">
        <v>31</v>
      </c>
      <c r="C33" s="2" t="s">
        <v>16</v>
      </c>
      <c r="D33" s="32">
        <v>1200</v>
      </c>
      <c r="E33" s="31">
        <v>9.5654280000000007</v>
      </c>
      <c r="F33" s="44">
        <v>142.8366</v>
      </c>
      <c r="H33" s="31"/>
      <c r="I33" s="44"/>
    </row>
    <row r="34" spans="1:9" x14ac:dyDescent="0.3">
      <c r="A34" t="s">
        <v>13</v>
      </c>
      <c r="B34" t="s">
        <v>31</v>
      </c>
      <c r="C34" s="2" t="s">
        <v>17</v>
      </c>
      <c r="D34" s="32">
        <v>1200</v>
      </c>
      <c r="E34" s="31">
        <v>9.5654280000000007</v>
      </c>
      <c r="F34" s="44">
        <v>138.1694</v>
      </c>
      <c r="H34" s="31"/>
      <c r="I34" s="44"/>
    </row>
    <row r="35" spans="1:9" x14ac:dyDescent="0.3">
      <c r="A35" t="s">
        <v>13</v>
      </c>
      <c r="B35" t="s">
        <v>31</v>
      </c>
      <c r="C35" s="33" t="s">
        <v>32</v>
      </c>
      <c r="D35" s="32">
        <v>1200</v>
      </c>
      <c r="E35" s="31">
        <v>8.7950800000000005</v>
      </c>
      <c r="F35" s="44">
        <v>251.5059</v>
      </c>
      <c r="H35" s="31"/>
      <c r="I35" s="44"/>
    </row>
    <row r="36" spans="1:9" x14ac:dyDescent="0.3">
      <c r="A36" t="s">
        <v>13</v>
      </c>
      <c r="B36" t="s">
        <v>31</v>
      </c>
      <c r="C36" s="33" t="s">
        <v>33</v>
      </c>
      <c r="D36" s="32">
        <v>1200</v>
      </c>
      <c r="E36" s="31">
        <v>8.7950800000000005</v>
      </c>
      <c r="F36" s="44">
        <v>192.4248</v>
      </c>
      <c r="H36" s="31"/>
      <c r="I36" s="44"/>
    </row>
    <row r="37" spans="1:9" x14ac:dyDescent="0.3">
      <c r="A37" t="s">
        <v>13</v>
      </c>
      <c r="B37" t="s">
        <v>31</v>
      </c>
      <c r="C37" s="33" t="s">
        <v>34</v>
      </c>
      <c r="D37" s="32">
        <v>1200</v>
      </c>
      <c r="E37" s="31">
        <v>8.7950800000000005</v>
      </c>
      <c r="F37" s="44">
        <v>170.7723</v>
      </c>
      <c r="H37" s="31"/>
      <c r="I37" s="44"/>
    </row>
    <row r="38" spans="1:9" x14ac:dyDescent="0.3">
      <c r="A38" t="s">
        <v>13</v>
      </c>
      <c r="B38" t="s">
        <v>31</v>
      </c>
      <c r="C38" s="33" t="s">
        <v>35</v>
      </c>
      <c r="D38" s="32">
        <v>1200</v>
      </c>
      <c r="E38" s="31">
        <v>8.7950800000000005</v>
      </c>
      <c r="F38" s="44">
        <v>169.47460000000001</v>
      </c>
      <c r="H38" s="31"/>
      <c r="I38" s="44"/>
    </row>
    <row r="39" spans="1:9" x14ac:dyDescent="0.3">
      <c r="A39" t="s">
        <v>13</v>
      </c>
      <c r="B39" t="s">
        <v>31</v>
      </c>
      <c r="C39" t="s">
        <v>55</v>
      </c>
      <c r="D39" s="32">
        <v>1200</v>
      </c>
      <c r="E39" s="31">
        <v>9.5654280000000007</v>
      </c>
      <c r="F39" s="44">
        <v>172.3306</v>
      </c>
      <c r="H39" s="31"/>
      <c r="I39" s="44"/>
    </row>
    <row r="40" spans="1:9" x14ac:dyDescent="0.3">
      <c r="A40" t="s">
        <v>13</v>
      </c>
      <c r="B40" t="s">
        <v>31</v>
      </c>
      <c r="C40" s="2" t="s">
        <v>56</v>
      </c>
      <c r="D40" s="32">
        <v>1200</v>
      </c>
      <c r="E40" s="31">
        <v>9.5654280000000007</v>
      </c>
      <c r="F40" s="44">
        <v>142.8366</v>
      </c>
      <c r="H40" s="31"/>
      <c r="I40" s="44"/>
    </row>
    <row r="41" spans="1:9" x14ac:dyDescent="0.3">
      <c r="A41" t="s">
        <v>13</v>
      </c>
      <c r="B41" t="s">
        <v>31</v>
      </c>
      <c r="C41" t="s">
        <v>57</v>
      </c>
      <c r="D41" s="32">
        <v>1200</v>
      </c>
      <c r="E41" s="31">
        <v>9.5654280000000007</v>
      </c>
      <c r="F41" s="44">
        <v>172.3306</v>
      </c>
      <c r="H41" s="31"/>
      <c r="I41" s="44"/>
    </row>
    <row r="42" spans="1:9" x14ac:dyDescent="0.3">
      <c r="A42" t="s">
        <v>13</v>
      </c>
      <c r="B42" t="s">
        <v>31</v>
      </c>
      <c r="C42" s="2" t="s">
        <v>58</v>
      </c>
      <c r="D42" s="32">
        <v>1200</v>
      </c>
      <c r="E42" s="31">
        <v>9.5654280000000007</v>
      </c>
      <c r="F42" s="44">
        <v>142.8366</v>
      </c>
      <c r="H42" s="31"/>
      <c r="I42" s="44"/>
    </row>
    <row r="43" spans="1:9" x14ac:dyDescent="0.3">
      <c r="C43" s="33"/>
      <c r="F43" s="44"/>
    </row>
    <row r="44" spans="1:9" x14ac:dyDescent="0.3">
      <c r="A44" t="s">
        <v>3</v>
      </c>
      <c r="B44" t="s">
        <v>36</v>
      </c>
      <c r="C44" t="s">
        <v>4</v>
      </c>
      <c r="D44" s="32">
        <v>1200</v>
      </c>
      <c r="E44" s="31">
        <v>10.581572</v>
      </c>
      <c r="F44" s="44">
        <v>274.73239999999998</v>
      </c>
      <c r="H44" s="31"/>
      <c r="I44" s="44"/>
    </row>
    <row r="45" spans="1:9" x14ac:dyDescent="0.3">
      <c r="A45" t="s">
        <v>3</v>
      </c>
      <c r="B45" t="s">
        <v>36</v>
      </c>
      <c r="C45" t="s">
        <v>5</v>
      </c>
      <c r="D45" s="32">
        <v>1200</v>
      </c>
      <c r="E45" s="31">
        <v>10.581572</v>
      </c>
      <c r="F45" s="44">
        <v>269.00060000000002</v>
      </c>
      <c r="H45" s="31"/>
      <c r="I45" s="44"/>
    </row>
    <row r="46" spans="1:9" x14ac:dyDescent="0.3">
      <c r="A46" t="s">
        <v>3</v>
      </c>
      <c r="B46" t="s">
        <v>36</v>
      </c>
      <c r="C46" t="s">
        <v>6</v>
      </c>
      <c r="D46" s="32">
        <v>1200</v>
      </c>
      <c r="E46" s="31">
        <v>10.581572</v>
      </c>
      <c r="F46" s="44">
        <v>268.42660000000001</v>
      </c>
      <c r="H46" s="31"/>
      <c r="I46" s="44"/>
    </row>
    <row r="47" spans="1:9" x14ac:dyDescent="0.3">
      <c r="A47" t="s">
        <v>3</v>
      </c>
      <c r="B47" t="s">
        <v>36</v>
      </c>
      <c r="C47" t="s">
        <v>29</v>
      </c>
      <c r="D47" s="32">
        <v>1200</v>
      </c>
      <c r="E47" s="31">
        <v>8.7475459999999998</v>
      </c>
      <c r="F47" s="44">
        <v>304.65929999999997</v>
      </c>
      <c r="H47" s="31"/>
      <c r="I47" s="44"/>
    </row>
    <row r="48" spans="1:9" x14ac:dyDescent="0.3">
      <c r="A48" t="s">
        <v>3</v>
      </c>
      <c r="B48" t="s">
        <v>36</v>
      </c>
      <c r="C48" t="s">
        <v>30</v>
      </c>
      <c r="D48" s="32">
        <v>1200</v>
      </c>
      <c r="E48" s="31">
        <v>8.7475459999999998</v>
      </c>
      <c r="F48" s="44">
        <v>280.20030000000003</v>
      </c>
      <c r="H48" s="31"/>
      <c r="I48" s="44"/>
    </row>
    <row r="49" spans="1:9" x14ac:dyDescent="0.3">
      <c r="A49" t="s">
        <v>3</v>
      </c>
      <c r="B49" t="s">
        <v>36</v>
      </c>
      <c r="C49" t="s">
        <v>8</v>
      </c>
      <c r="D49" s="32">
        <v>1200</v>
      </c>
      <c r="E49" s="31">
        <v>10.581572</v>
      </c>
      <c r="F49" s="44">
        <v>309.23509999999999</v>
      </c>
      <c r="H49" s="31"/>
      <c r="I49" s="44"/>
    </row>
    <row r="50" spans="1:9" x14ac:dyDescent="0.3">
      <c r="A50" t="s">
        <v>3</v>
      </c>
      <c r="B50" t="s">
        <v>36</v>
      </c>
      <c r="C50" t="s">
        <v>9</v>
      </c>
      <c r="D50" s="32">
        <v>1200</v>
      </c>
      <c r="E50" s="31">
        <v>10.581572</v>
      </c>
      <c r="F50" s="44">
        <v>300.8655</v>
      </c>
      <c r="H50" s="31"/>
      <c r="I50" s="44"/>
    </row>
    <row r="51" spans="1:9" x14ac:dyDescent="0.3">
      <c r="A51" t="s">
        <v>3</v>
      </c>
      <c r="B51" t="s">
        <v>36</v>
      </c>
      <c r="C51" t="s">
        <v>10</v>
      </c>
      <c r="D51" s="32">
        <v>1200</v>
      </c>
      <c r="E51" s="31">
        <v>10.581572</v>
      </c>
      <c r="F51" s="44">
        <v>282.3999</v>
      </c>
      <c r="H51" s="31"/>
      <c r="I51" s="44"/>
    </row>
    <row r="52" spans="1:9" x14ac:dyDescent="0.3">
      <c r="A52" t="s">
        <v>3</v>
      </c>
      <c r="B52" t="s">
        <v>36</v>
      </c>
      <c r="C52" t="s">
        <v>11</v>
      </c>
      <c r="D52" s="32">
        <v>1200</v>
      </c>
      <c r="E52" s="31">
        <v>10.581572</v>
      </c>
      <c r="F52" s="44">
        <v>277.00170000000003</v>
      </c>
      <c r="H52" s="31"/>
      <c r="I52" s="44"/>
    </row>
    <row r="53" spans="1:9" x14ac:dyDescent="0.3">
      <c r="A53" t="s">
        <v>3</v>
      </c>
      <c r="B53" t="s">
        <v>36</v>
      </c>
      <c r="C53" t="s">
        <v>12</v>
      </c>
      <c r="D53" s="32">
        <v>1200</v>
      </c>
      <c r="E53" s="31">
        <v>10.581572</v>
      </c>
      <c r="F53" s="44">
        <v>300.88749999999999</v>
      </c>
      <c r="H53" s="31"/>
      <c r="I53" s="44"/>
    </row>
    <row r="54" spans="1:9" x14ac:dyDescent="0.3">
      <c r="A54" t="s">
        <v>3</v>
      </c>
      <c r="B54" t="s">
        <v>36</v>
      </c>
      <c r="C54" s="2" t="s">
        <v>53</v>
      </c>
      <c r="D54" s="32">
        <v>1200</v>
      </c>
      <c r="E54" s="31">
        <v>10.581572</v>
      </c>
      <c r="F54" s="44">
        <v>254.79839999999999</v>
      </c>
      <c r="H54" s="31"/>
      <c r="I54" s="44"/>
    </row>
    <row r="55" spans="1:9" x14ac:dyDescent="0.3">
      <c r="A55" t="s">
        <v>3</v>
      </c>
      <c r="B55" t="s">
        <v>36</v>
      </c>
      <c r="C55" s="2" t="s">
        <v>52</v>
      </c>
      <c r="D55" s="32">
        <v>1200</v>
      </c>
      <c r="E55" s="31">
        <v>10.581572</v>
      </c>
      <c r="F55" s="44">
        <v>271.63229999999999</v>
      </c>
      <c r="H55" s="31"/>
      <c r="I55" s="44"/>
    </row>
    <row r="56" spans="1:9" x14ac:dyDescent="0.3">
      <c r="A56" t="s">
        <v>3</v>
      </c>
      <c r="B56" t="s">
        <v>36</v>
      </c>
      <c r="C56" s="2" t="s">
        <v>17</v>
      </c>
      <c r="D56" s="32">
        <v>1200</v>
      </c>
      <c r="E56" s="31">
        <v>10.581572</v>
      </c>
      <c r="F56" s="44">
        <v>267.77780000000001</v>
      </c>
      <c r="H56" s="31"/>
      <c r="I56" s="44"/>
    </row>
    <row r="57" spans="1:9" x14ac:dyDescent="0.3">
      <c r="A57" t="s">
        <v>3</v>
      </c>
      <c r="B57" t="s">
        <v>36</v>
      </c>
      <c r="C57" s="33" t="s">
        <v>32</v>
      </c>
      <c r="D57" s="32">
        <v>1200</v>
      </c>
      <c r="E57" s="31">
        <v>8.7475459999999998</v>
      </c>
      <c r="F57" s="44">
        <v>392.20519999999999</v>
      </c>
      <c r="H57" s="31"/>
      <c r="I57" s="44"/>
    </row>
    <row r="58" spans="1:9" x14ac:dyDescent="0.3">
      <c r="A58" t="s">
        <v>3</v>
      </c>
      <c r="B58" t="s">
        <v>36</v>
      </c>
      <c r="C58" s="33" t="s">
        <v>33</v>
      </c>
      <c r="D58" s="32">
        <v>1200</v>
      </c>
      <c r="E58" s="31">
        <v>8.7475459999999998</v>
      </c>
      <c r="F58" s="44">
        <v>316.23289999999997</v>
      </c>
      <c r="H58" s="31"/>
      <c r="I58" s="44"/>
    </row>
    <row r="59" spans="1:9" x14ac:dyDescent="0.3">
      <c r="A59" t="s">
        <v>3</v>
      </c>
      <c r="B59" t="s">
        <v>36</v>
      </c>
      <c r="C59" s="33" t="s">
        <v>34</v>
      </c>
      <c r="D59" s="32">
        <v>1200</v>
      </c>
      <c r="E59" s="31">
        <v>8.7475459999999998</v>
      </c>
      <c r="F59" s="44">
        <v>265.55680000000001</v>
      </c>
      <c r="H59" s="31"/>
      <c r="I59" s="44"/>
    </row>
    <row r="60" spans="1:9" x14ac:dyDescent="0.3">
      <c r="A60" t="s">
        <v>3</v>
      </c>
      <c r="B60" t="s">
        <v>36</v>
      </c>
      <c r="C60" s="33" t="s">
        <v>35</v>
      </c>
      <c r="D60" s="32">
        <v>1200</v>
      </c>
      <c r="E60" s="31">
        <v>8.7475459999999998</v>
      </c>
      <c r="F60" s="44">
        <v>254.23830000000001</v>
      </c>
      <c r="H60" s="31"/>
      <c r="I60" s="44"/>
    </row>
    <row r="61" spans="1:9" x14ac:dyDescent="0.3">
      <c r="A61" t="s">
        <v>3</v>
      </c>
      <c r="B61" t="s">
        <v>36</v>
      </c>
      <c r="C61" t="s">
        <v>55</v>
      </c>
      <c r="D61" s="32">
        <v>1200</v>
      </c>
      <c r="E61" s="31">
        <v>10.581572</v>
      </c>
      <c r="F61" s="44">
        <v>300.88749999999999</v>
      </c>
      <c r="H61" s="31"/>
      <c r="I61" s="44"/>
    </row>
    <row r="62" spans="1:9" x14ac:dyDescent="0.3">
      <c r="A62" t="s">
        <v>3</v>
      </c>
      <c r="B62" t="s">
        <v>36</v>
      </c>
      <c r="C62" s="2" t="s">
        <v>56</v>
      </c>
      <c r="D62" s="32">
        <v>1200</v>
      </c>
      <c r="E62" s="31">
        <v>10.581572</v>
      </c>
      <c r="F62" s="44">
        <v>254.79839999999999</v>
      </c>
      <c r="H62" s="31"/>
      <c r="I62" s="44"/>
    </row>
    <row r="63" spans="1:9" x14ac:dyDescent="0.3">
      <c r="A63" t="s">
        <v>3</v>
      </c>
      <c r="B63" t="s">
        <v>36</v>
      </c>
      <c r="C63" t="s">
        <v>57</v>
      </c>
      <c r="D63" s="32">
        <v>1200</v>
      </c>
      <c r="E63" s="31">
        <v>10.581572</v>
      </c>
      <c r="F63" s="44">
        <v>300.88749999999999</v>
      </c>
      <c r="H63" s="31"/>
      <c r="I63" s="44"/>
    </row>
    <row r="64" spans="1:9" x14ac:dyDescent="0.3">
      <c r="A64" t="s">
        <v>3</v>
      </c>
      <c r="B64" t="s">
        <v>36</v>
      </c>
      <c r="C64" s="2" t="s">
        <v>58</v>
      </c>
      <c r="D64" s="32">
        <v>1200</v>
      </c>
      <c r="E64" s="31">
        <v>10.581572</v>
      </c>
      <c r="F64" s="44">
        <v>271.63229999999999</v>
      </c>
      <c r="H64" s="31"/>
      <c r="I64" s="44"/>
    </row>
    <row r="65" spans="1:9" x14ac:dyDescent="0.3">
      <c r="C65" s="33"/>
      <c r="D65" s="32"/>
      <c r="F65" s="44"/>
    </row>
    <row r="66" spans="1:9" x14ac:dyDescent="0.3">
      <c r="A66" t="s">
        <v>13</v>
      </c>
      <c r="B66" t="s">
        <v>36</v>
      </c>
      <c r="C66" t="s">
        <v>4</v>
      </c>
      <c r="D66" s="32">
        <v>1200</v>
      </c>
      <c r="E66" s="31">
        <v>8.8129159999999995</v>
      </c>
      <c r="F66" s="44">
        <v>259.22640000000001</v>
      </c>
      <c r="H66" s="31"/>
      <c r="I66" s="44"/>
    </row>
    <row r="67" spans="1:9" x14ac:dyDescent="0.3">
      <c r="A67" t="s">
        <v>13</v>
      </c>
      <c r="B67" t="s">
        <v>36</v>
      </c>
      <c r="C67" t="s">
        <v>5</v>
      </c>
      <c r="D67" s="32">
        <v>1200</v>
      </c>
      <c r="E67" s="31">
        <v>8.8129159999999995</v>
      </c>
      <c r="F67" s="44">
        <v>254.702</v>
      </c>
      <c r="H67" s="31"/>
      <c r="I67" s="44"/>
    </row>
    <row r="68" spans="1:9" x14ac:dyDescent="0.3">
      <c r="A68" t="s">
        <v>13</v>
      </c>
      <c r="B68" t="s">
        <v>36</v>
      </c>
      <c r="C68" t="s">
        <v>6</v>
      </c>
      <c r="D68" s="32">
        <v>1200</v>
      </c>
      <c r="E68" s="31">
        <v>8.8129159999999995</v>
      </c>
      <c r="F68" s="44">
        <v>261.01249999999999</v>
      </c>
      <c r="H68" s="31"/>
      <c r="I68" s="44"/>
    </row>
    <row r="69" spans="1:9" x14ac:dyDescent="0.3">
      <c r="A69" t="s">
        <v>13</v>
      </c>
      <c r="B69" t="s">
        <v>36</v>
      </c>
      <c r="C69" t="s">
        <v>29</v>
      </c>
      <c r="D69" s="32">
        <v>1200</v>
      </c>
      <c r="E69" s="31">
        <v>8.0563350000000007</v>
      </c>
      <c r="F69" s="44">
        <v>351.9119</v>
      </c>
      <c r="H69" s="31"/>
      <c r="I69" s="44"/>
    </row>
    <row r="70" spans="1:9" x14ac:dyDescent="0.3">
      <c r="A70" t="s">
        <v>13</v>
      </c>
      <c r="B70" t="s">
        <v>36</v>
      </c>
      <c r="C70" t="s">
        <v>30</v>
      </c>
      <c r="D70" s="32">
        <v>1200</v>
      </c>
      <c r="E70" s="31">
        <v>8.0563350000000007</v>
      </c>
      <c r="F70" s="44">
        <v>301.31240000000003</v>
      </c>
      <c r="H70" s="31"/>
      <c r="I70" s="44"/>
    </row>
    <row r="71" spans="1:9" x14ac:dyDescent="0.3">
      <c r="A71" t="s">
        <v>13</v>
      </c>
      <c r="B71" t="s">
        <v>36</v>
      </c>
      <c r="C71" t="s">
        <v>8</v>
      </c>
      <c r="D71" s="32">
        <v>1200</v>
      </c>
      <c r="E71" s="31">
        <v>8.8129159999999995</v>
      </c>
      <c r="F71" s="44">
        <v>309.92970000000003</v>
      </c>
      <c r="H71" s="31"/>
      <c r="I71" s="44"/>
    </row>
    <row r="72" spans="1:9" x14ac:dyDescent="0.3">
      <c r="A72" t="s">
        <v>13</v>
      </c>
      <c r="B72" t="s">
        <v>36</v>
      </c>
      <c r="C72" t="s">
        <v>9</v>
      </c>
      <c r="D72" s="32">
        <v>1200</v>
      </c>
      <c r="E72" s="31">
        <v>8.8129159999999995</v>
      </c>
      <c r="F72" s="44">
        <v>309.3501</v>
      </c>
      <c r="H72" s="31"/>
      <c r="I72" s="44"/>
    </row>
    <row r="73" spans="1:9" x14ac:dyDescent="0.3">
      <c r="A73" t="s">
        <v>13</v>
      </c>
      <c r="B73" t="s">
        <v>36</v>
      </c>
      <c r="C73" t="s">
        <v>10</v>
      </c>
      <c r="D73" s="32">
        <v>1200</v>
      </c>
      <c r="E73" s="31">
        <v>8.8129159999999995</v>
      </c>
      <c r="F73" s="44">
        <v>299.5924</v>
      </c>
      <c r="H73" s="31"/>
      <c r="I73" s="44"/>
    </row>
    <row r="74" spans="1:9" x14ac:dyDescent="0.3">
      <c r="A74" t="s">
        <v>13</v>
      </c>
      <c r="B74" t="s">
        <v>36</v>
      </c>
      <c r="C74" t="s">
        <v>11</v>
      </c>
      <c r="D74" s="32">
        <v>1200</v>
      </c>
      <c r="E74" s="31">
        <v>8.8129159999999995</v>
      </c>
      <c r="F74" s="44">
        <v>283.30349999999999</v>
      </c>
      <c r="H74" s="31"/>
      <c r="I74" s="44"/>
    </row>
    <row r="75" spans="1:9" x14ac:dyDescent="0.3">
      <c r="A75" t="s">
        <v>13</v>
      </c>
      <c r="B75" t="s">
        <v>36</v>
      </c>
      <c r="C75" t="s">
        <v>12</v>
      </c>
      <c r="D75" s="32">
        <v>1200</v>
      </c>
      <c r="E75" s="31">
        <v>8.8129159999999995</v>
      </c>
      <c r="F75" s="44">
        <v>343.66239999999999</v>
      </c>
      <c r="H75" s="31"/>
      <c r="I75" s="44"/>
    </row>
    <row r="76" spans="1:9" x14ac:dyDescent="0.3">
      <c r="A76" t="s">
        <v>13</v>
      </c>
      <c r="B76" t="s">
        <v>36</v>
      </c>
      <c r="C76" s="2" t="s">
        <v>53</v>
      </c>
      <c r="D76" s="32">
        <v>1200</v>
      </c>
      <c r="E76" s="31">
        <v>8.8129159999999995</v>
      </c>
      <c r="F76" s="44">
        <v>266.65780000000001</v>
      </c>
      <c r="H76" s="31"/>
      <c r="I76" s="44"/>
    </row>
    <row r="77" spans="1:9" x14ac:dyDescent="0.3">
      <c r="A77" t="s">
        <v>13</v>
      </c>
      <c r="B77" t="s">
        <v>36</v>
      </c>
      <c r="C77" s="2" t="s">
        <v>52</v>
      </c>
      <c r="D77" s="32">
        <v>1200</v>
      </c>
      <c r="E77" s="31">
        <v>8.8129159999999995</v>
      </c>
      <c r="F77" s="44">
        <v>280.0557</v>
      </c>
      <c r="H77" s="31"/>
      <c r="I77" s="44"/>
    </row>
    <row r="78" spans="1:9" x14ac:dyDescent="0.3">
      <c r="A78" t="s">
        <v>13</v>
      </c>
      <c r="B78" t="s">
        <v>36</v>
      </c>
      <c r="C78" s="2" t="s">
        <v>17</v>
      </c>
      <c r="D78" s="32">
        <v>1200</v>
      </c>
      <c r="E78" s="31">
        <v>8.8129159999999995</v>
      </c>
      <c r="F78" s="44">
        <v>265.93799999999999</v>
      </c>
      <c r="H78" s="31"/>
      <c r="I78" s="44"/>
    </row>
    <row r="79" spans="1:9" x14ac:dyDescent="0.3">
      <c r="A79" t="s">
        <v>13</v>
      </c>
      <c r="B79" t="s">
        <v>36</v>
      </c>
      <c r="C79" s="33" t="s">
        <v>32</v>
      </c>
      <c r="D79" s="32">
        <v>1200</v>
      </c>
      <c r="E79" s="31">
        <v>8.0563350000000007</v>
      </c>
      <c r="F79" s="44">
        <v>463.67869999999999</v>
      </c>
      <c r="H79" s="31"/>
      <c r="I79" s="44"/>
    </row>
    <row r="80" spans="1:9" x14ac:dyDescent="0.3">
      <c r="A80" t="s">
        <v>13</v>
      </c>
      <c r="B80" t="s">
        <v>36</v>
      </c>
      <c r="C80" s="33" t="s">
        <v>33</v>
      </c>
      <c r="D80" s="32">
        <v>1200</v>
      </c>
      <c r="E80" s="31">
        <v>8.0563350000000007</v>
      </c>
      <c r="F80" s="44">
        <v>318.30590000000001</v>
      </c>
      <c r="H80" s="31"/>
      <c r="I80" s="44"/>
    </row>
    <row r="81" spans="1:9" x14ac:dyDescent="0.3">
      <c r="A81" t="s">
        <v>13</v>
      </c>
      <c r="B81" t="s">
        <v>36</v>
      </c>
      <c r="C81" s="33" t="s">
        <v>34</v>
      </c>
      <c r="D81" s="32">
        <v>1200</v>
      </c>
      <c r="E81" s="31">
        <v>8.0563350000000007</v>
      </c>
      <c r="F81" s="44">
        <v>281.62049999999999</v>
      </c>
      <c r="H81" s="31"/>
      <c r="I81" s="44"/>
    </row>
    <row r="82" spans="1:9" x14ac:dyDescent="0.3">
      <c r="A82" t="s">
        <v>13</v>
      </c>
      <c r="B82" t="s">
        <v>36</v>
      </c>
      <c r="C82" s="33" t="s">
        <v>35</v>
      </c>
      <c r="D82" s="32">
        <v>1200</v>
      </c>
      <c r="E82" s="31">
        <v>8.0563350000000007</v>
      </c>
      <c r="F82" s="44">
        <v>283.27969999999999</v>
      </c>
      <c r="H82" s="31"/>
      <c r="I82" s="44"/>
    </row>
    <row r="83" spans="1:9" x14ac:dyDescent="0.3">
      <c r="A83" t="s">
        <v>13</v>
      </c>
      <c r="B83" t="s">
        <v>36</v>
      </c>
      <c r="C83" t="s">
        <v>55</v>
      </c>
      <c r="D83" s="32">
        <v>1200</v>
      </c>
      <c r="E83" s="31">
        <v>8.8129159999999995</v>
      </c>
      <c r="F83" s="44">
        <v>343.66239999999999</v>
      </c>
      <c r="H83" s="31"/>
      <c r="I83" s="44"/>
    </row>
    <row r="84" spans="1:9" x14ac:dyDescent="0.3">
      <c r="A84" t="s">
        <v>13</v>
      </c>
      <c r="B84" t="s">
        <v>36</v>
      </c>
      <c r="C84" s="2" t="s">
        <v>56</v>
      </c>
      <c r="D84" s="32">
        <v>1200</v>
      </c>
      <c r="E84" s="31">
        <v>8.8129159999999995</v>
      </c>
      <c r="F84" s="44">
        <v>266.65780000000001</v>
      </c>
      <c r="H84" s="31"/>
      <c r="I84" s="44"/>
    </row>
    <row r="85" spans="1:9" x14ac:dyDescent="0.3">
      <c r="A85" t="s">
        <v>13</v>
      </c>
      <c r="B85" t="s">
        <v>36</v>
      </c>
      <c r="C85" t="s">
        <v>57</v>
      </c>
      <c r="D85" s="32">
        <v>1200</v>
      </c>
      <c r="E85" s="31">
        <v>8.8129159999999995</v>
      </c>
      <c r="F85" s="44">
        <v>343.66239999999999</v>
      </c>
      <c r="H85" s="31"/>
      <c r="I85" s="44"/>
    </row>
    <row r="86" spans="1:9" x14ac:dyDescent="0.3">
      <c r="A86" t="s">
        <v>13</v>
      </c>
      <c r="B86" t="s">
        <v>36</v>
      </c>
      <c r="C86" s="2" t="s">
        <v>58</v>
      </c>
      <c r="D86" s="32">
        <v>1200</v>
      </c>
      <c r="E86" s="31">
        <v>8.8129159999999995</v>
      </c>
      <c r="F86" s="44">
        <v>280.0557</v>
      </c>
      <c r="H86" s="31"/>
      <c r="I86" s="44"/>
    </row>
    <row r="87" spans="1:9" x14ac:dyDescent="0.3">
      <c r="C87" s="33"/>
      <c r="D87" s="32"/>
      <c r="F87" s="44"/>
    </row>
    <row r="88" spans="1:9" x14ac:dyDescent="0.3">
      <c r="A88" t="s">
        <v>3</v>
      </c>
      <c r="B88" t="s">
        <v>37</v>
      </c>
      <c r="C88" t="s">
        <v>4</v>
      </c>
      <c r="D88" s="32">
        <v>1200</v>
      </c>
      <c r="E88" s="31">
        <v>9.8700369999999999</v>
      </c>
      <c r="F88" s="44">
        <v>575.93600000000004</v>
      </c>
      <c r="H88" s="31"/>
      <c r="I88" s="44"/>
    </row>
    <row r="89" spans="1:9" x14ac:dyDescent="0.3">
      <c r="A89" t="s">
        <v>3</v>
      </c>
      <c r="B89" t="s">
        <v>37</v>
      </c>
      <c r="C89" t="s">
        <v>5</v>
      </c>
      <c r="D89" s="32">
        <v>1200</v>
      </c>
      <c r="E89" s="31">
        <v>9.8700369999999999</v>
      </c>
      <c r="F89" s="44">
        <v>561.84379999999999</v>
      </c>
      <c r="H89" s="31"/>
      <c r="I89" s="44"/>
    </row>
    <row r="90" spans="1:9" x14ac:dyDescent="0.3">
      <c r="A90" t="s">
        <v>3</v>
      </c>
      <c r="B90" t="s">
        <v>37</v>
      </c>
      <c r="C90" t="s">
        <v>6</v>
      </c>
      <c r="D90" s="32">
        <v>1200</v>
      </c>
      <c r="E90" s="31">
        <v>9.8700369999999999</v>
      </c>
      <c r="F90" s="44">
        <v>552.13679999999999</v>
      </c>
      <c r="H90" s="31"/>
      <c r="I90" s="44"/>
    </row>
    <row r="91" spans="1:9" x14ac:dyDescent="0.3">
      <c r="A91" t="s">
        <v>3</v>
      </c>
      <c r="B91" t="s">
        <v>37</v>
      </c>
      <c r="C91" t="s">
        <v>7</v>
      </c>
      <c r="D91" s="32">
        <v>1200</v>
      </c>
      <c r="E91" s="31">
        <v>9.8700369999999999</v>
      </c>
      <c r="F91" s="44">
        <v>557.77890000000002</v>
      </c>
      <c r="H91" s="31"/>
      <c r="I91" s="44"/>
    </row>
    <row r="92" spans="1:9" x14ac:dyDescent="0.3">
      <c r="A92" t="s">
        <v>3</v>
      </c>
      <c r="B92" t="s">
        <v>37</v>
      </c>
      <c r="C92" t="s">
        <v>29</v>
      </c>
      <c r="D92" s="32">
        <v>1200</v>
      </c>
      <c r="E92" s="31">
        <v>8.5400930000000006</v>
      </c>
      <c r="F92" s="44">
        <v>581.14449999999999</v>
      </c>
      <c r="H92" s="31"/>
      <c r="I92" s="44"/>
    </row>
    <row r="93" spans="1:9" x14ac:dyDescent="0.3">
      <c r="A93" t="s">
        <v>3</v>
      </c>
      <c r="B93" t="s">
        <v>37</v>
      </c>
      <c r="C93" t="s">
        <v>30</v>
      </c>
      <c r="D93" s="32">
        <v>1200</v>
      </c>
      <c r="E93" s="31">
        <v>8.5400930000000006</v>
      </c>
      <c r="F93" s="44">
        <v>517.81140000000005</v>
      </c>
      <c r="H93" s="31"/>
      <c r="I93" s="44"/>
    </row>
    <row r="94" spans="1:9" x14ac:dyDescent="0.3">
      <c r="A94" t="s">
        <v>3</v>
      </c>
      <c r="B94" t="s">
        <v>37</v>
      </c>
      <c r="C94" t="s">
        <v>8</v>
      </c>
      <c r="D94" s="32">
        <v>1200</v>
      </c>
      <c r="E94" s="31">
        <v>9.8700369999999999</v>
      </c>
      <c r="F94" s="44">
        <v>680.65039999999999</v>
      </c>
      <c r="H94" s="31"/>
      <c r="I94" s="44"/>
    </row>
    <row r="95" spans="1:9" x14ac:dyDescent="0.3">
      <c r="A95" t="s">
        <v>3</v>
      </c>
      <c r="B95" t="s">
        <v>37</v>
      </c>
      <c r="C95" t="s">
        <v>9</v>
      </c>
      <c r="D95" s="32">
        <v>1200</v>
      </c>
      <c r="E95" s="31">
        <v>9.8700369999999999</v>
      </c>
      <c r="F95" s="44">
        <v>614.94960000000003</v>
      </c>
      <c r="H95" s="31"/>
      <c r="I95" s="44"/>
    </row>
    <row r="96" spans="1:9" x14ac:dyDescent="0.3">
      <c r="A96" t="s">
        <v>3</v>
      </c>
      <c r="B96" t="s">
        <v>37</v>
      </c>
      <c r="C96" t="s">
        <v>10</v>
      </c>
      <c r="D96" s="32">
        <v>1200</v>
      </c>
      <c r="E96" s="31">
        <v>9.8700369999999999</v>
      </c>
      <c r="F96" s="44">
        <v>594.74710000000005</v>
      </c>
      <c r="H96" s="31"/>
      <c r="I96" s="44"/>
    </row>
    <row r="97" spans="1:9" x14ac:dyDescent="0.3">
      <c r="A97" t="s">
        <v>3</v>
      </c>
      <c r="B97" t="s">
        <v>37</v>
      </c>
      <c r="C97" t="s">
        <v>11</v>
      </c>
      <c r="D97" s="32">
        <v>1200</v>
      </c>
      <c r="E97" s="31">
        <v>9.8700369999999999</v>
      </c>
      <c r="F97" s="44">
        <v>574.42880000000002</v>
      </c>
      <c r="H97" s="31"/>
      <c r="I97" s="44"/>
    </row>
    <row r="98" spans="1:9" x14ac:dyDescent="0.3">
      <c r="A98" t="s">
        <v>3</v>
      </c>
      <c r="B98" t="s">
        <v>37</v>
      </c>
      <c r="C98" t="s">
        <v>12</v>
      </c>
      <c r="D98" s="32">
        <v>1200</v>
      </c>
      <c r="E98" s="31">
        <v>9.8700369999999999</v>
      </c>
      <c r="F98" s="44">
        <v>627.92780000000005</v>
      </c>
      <c r="H98" s="31"/>
      <c r="I98" s="44"/>
    </row>
    <row r="99" spans="1:9" x14ac:dyDescent="0.3">
      <c r="A99" t="s">
        <v>3</v>
      </c>
      <c r="B99" t="s">
        <v>37</v>
      </c>
      <c r="C99" s="2" t="s">
        <v>53</v>
      </c>
      <c r="D99" s="32">
        <v>1200</v>
      </c>
      <c r="E99" s="31">
        <v>9.8700369999999999</v>
      </c>
      <c r="F99" s="44">
        <v>522.07830000000001</v>
      </c>
      <c r="H99" s="31"/>
      <c r="I99" s="44"/>
    </row>
    <row r="100" spans="1:9" x14ac:dyDescent="0.3">
      <c r="A100" t="s">
        <v>3</v>
      </c>
      <c r="B100" t="s">
        <v>37</v>
      </c>
      <c r="C100" s="2" t="s">
        <v>52</v>
      </c>
      <c r="D100" s="32">
        <v>1200</v>
      </c>
      <c r="E100" s="31">
        <v>9.8700369999999999</v>
      </c>
      <c r="F100" s="44">
        <v>589.5104</v>
      </c>
      <c r="H100" s="31"/>
      <c r="I100" s="44"/>
    </row>
    <row r="101" spans="1:9" x14ac:dyDescent="0.3">
      <c r="A101" t="s">
        <v>3</v>
      </c>
      <c r="B101" t="s">
        <v>37</v>
      </c>
      <c r="C101" s="2" t="s">
        <v>17</v>
      </c>
      <c r="D101" s="32">
        <v>1200</v>
      </c>
      <c r="E101" s="31">
        <v>9.8700369999999999</v>
      </c>
      <c r="F101" s="44">
        <v>562.98979999999995</v>
      </c>
      <c r="H101" s="31"/>
      <c r="I101" s="44"/>
    </row>
    <row r="102" spans="1:9" x14ac:dyDescent="0.3">
      <c r="A102" t="s">
        <v>3</v>
      </c>
      <c r="B102" t="s">
        <v>37</v>
      </c>
      <c r="C102" s="33" t="s">
        <v>32</v>
      </c>
      <c r="D102" s="32">
        <v>1200</v>
      </c>
      <c r="E102" s="31">
        <v>8.5400930000000006</v>
      </c>
      <c r="F102" s="44">
        <v>784.2038</v>
      </c>
      <c r="H102" s="31"/>
      <c r="I102" s="44"/>
    </row>
    <row r="103" spans="1:9" x14ac:dyDescent="0.3">
      <c r="A103" t="s">
        <v>3</v>
      </c>
      <c r="B103" t="s">
        <v>37</v>
      </c>
      <c r="C103" s="33" t="s">
        <v>33</v>
      </c>
      <c r="D103" s="32">
        <v>1200</v>
      </c>
      <c r="E103" s="31">
        <v>8.5400930000000006</v>
      </c>
      <c r="F103" s="44">
        <v>589.08879999999999</v>
      </c>
      <c r="H103" s="31"/>
      <c r="I103" s="44"/>
    </row>
    <row r="104" spans="1:9" x14ac:dyDescent="0.3">
      <c r="A104" t="s">
        <v>3</v>
      </c>
      <c r="B104" t="s">
        <v>37</v>
      </c>
      <c r="C104" s="33" t="s">
        <v>34</v>
      </c>
      <c r="D104" s="32">
        <v>1200</v>
      </c>
      <c r="E104" s="31">
        <v>8.5400930000000006</v>
      </c>
      <c r="F104" s="44">
        <v>489.67039999999997</v>
      </c>
      <c r="H104" s="31"/>
      <c r="I104" s="44"/>
    </row>
    <row r="105" spans="1:9" x14ac:dyDescent="0.3">
      <c r="A105" t="s">
        <v>3</v>
      </c>
      <c r="B105" t="s">
        <v>37</v>
      </c>
      <c r="C105" s="33" t="s">
        <v>35</v>
      </c>
      <c r="D105" s="32">
        <v>1200</v>
      </c>
      <c r="E105" s="31">
        <v>8.5400930000000006</v>
      </c>
      <c r="F105" s="44">
        <v>467.56099999999998</v>
      </c>
      <c r="H105" s="31"/>
      <c r="I105" s="44"/>
    </row>
    <row r="106" spans="1:9" x14ac:dyDescent="0.3">
      <c r="A106" t="s">
        <v>3</v>
      </c>
      <c r="B106" t="s">
        <v>37</v>
      </c>
      <c r="C106" t="s">
        <v>55</v>
      </c>
      <c r="D106" s="32">
        <v>1200</v>
      </c>
      <c r="E106" s="31">
        <v>9.8700369999999999</v>
      </c>
      <c r="F106" s="44">
        <v>627.92780000000005</v>
      </c>
      <c r="H106" s="31"/>
      <c r="I106" s="44"/>
    </row>
    <row r="107" spans="1:9" x14ac:dyDescent="0.3">
      <c r="A107" t="s">
        <v>3</v>
      </c>
      <c r="B107" t="s">
        <v>37</v>
      </c>
      <c r="C107" s="2" t="s">
        <v>56</v>
      </c>
      <c r="D107" s="32">
        <v>1200</v>
      </c>
      <c r="E107" s="31">
        <v>9.8700369999999999</v>
      </c>
      <c r="F107" s="44">
        <v>522.07830000000001</v>
      </c>
      <c r="H107" s="31"/>
      <c r="I107" s="44"/>
    </row>
    <row r="108" spans="1:9" x14ac:dyDescent="0.3">
      <c r="A108" t="s">
        <v>3</v>
      </c>
      <c r="B108" t="s">
        <v>37</v>
      </c>
      <c r="C108" t="s">
        <v>57</v>
      </c>
      <c r="D108" s="32">
        <v>1200</v>
      </c>
      <c r="E108" s="31">
        <v>9.8700369999999999</v>
      </c>
      <c r="F108" s="44">
        <v>627.92780000000005</v>
      </c>
      <c r="H108" s="31"/>
      <c r="I108" s="44"/>
    </row>
    <row r="109" spans="1:9" x14ac:dyDescent="0.3">
      <c r="A109" t="s">
        <v>3</v>
      </c>
      <c r="B109" t="s">
        <v>37</v>
      </c>
      <c r="C109" s="2" t="s">
        <v>58</v>
      </c>
      <c r="D109" s="32">
        <v>1200</v>
      </c>
      <c r="E109" s="31">
        <v>9.8700369999999999</v>
      </c>
      <c r="F109" s="44">
        <v>589.5104</v>
      </c>
      <c r="H109" s="31"/>
      <c r="I109" s="44"/>
    </row>
    <row r="110" spans="1:9" x14ac:dyDescent="0.3">
      <c r="C110" s="33"/>
      <c r="D110" s="32"/>
      <c r="F110" s="44"/>
    </row>
    <row r="111" spans="1:9" x14ac:dyDescent="0.3">
      <c r="A111" t="s">
        <v>13</v>
      </c>
      <c r="B111" t="s">
        <v>37</v>
      </c>
      <c r="C111" t="s">
        <v>4</v>
      </c>
      <c r="D111" s="32">
        <v>1200</v>
      </c>
      <c r="E111" s="31">
        <v>8.7786919999999995</v>
      </c>
      <c r="F111" s="44">
        <v>588.96410000000003</v>
      </c>
      <c r="H111" s="31"/>
      <c r="I111" s="44"/>
    </row>
    <row r="112" spans="1:9" x14ac:dyDescent="0.3">
      <c r="A112" t="s">
        <v>13</v>
      </c>
      <c r="B112" t="s">
        <v>37</v>
      </c>
      <c r="C112" t="s">
        <v>5</v>
      </c>
      <c r="D112" s="32">
        <v>1200</v>
      </c>
      <c r="E112" s="31">
        <v>8.7786919999999995</v>
      </c>
      <c r="F112" s="44">
        <v>572.64520000000005</v>
      </c>
      <c r="H112" s="31"/>
      <c r="I112" s="44"/>
    </row>
    <row r="113" spans="1:9" x14ac:dyDescent="0.3">
      <c r="A113" t="s">
        <v>13</v>
      </c>
      <c r="B113" t="s">
        <v>37</v>
      </c>
      <c r="C113" t="s">
        <v>6</v>
      </c>
      <c r="D113" s="32">
        <v>1200</v>
      </c>
      <c r="E113" s="31">
        <v>8.7786919999999995</v>
      </c>
      <c r="F113" s="44">
        <v>567.29679999999996</v>
      </c>
      <c r="H113" s="31"/>
      <c r="I113" s="44"/>
    </row>
    <row r="114" spans="1:9" x14ac:dyDescent="0.3">
      <c r="A114" t="s">
        <v>13</v>
      </c>
      <c r="B114" t="s">
        <v>37</v>
      </c>
      <c r="C114" t="s">
        <v>7</v>
      </c>
      <c r="D114" s="32">
        <v>1200</v>
      </c>
      <c r="E114" s="31">
        <v>8.7786919999999995</v>
      </c>
      <c r="F114" s="44">
        <v>608.57460000000003</v>
      </c>
      <c r="H114" s="31"/>
      <c r="I114" s="44"/>
    </row>
    <row r="115" spans="1:9" x14ac:dyDescent="0.3">
      <c r="A115" t="s">
        <v>13</v>
      </c>
      <c r="B115" t="s">
        <v>37</v>
      </c>
      <c r="C115" t="s">
        <v>29</v>
      </c>
      <c r="D115" s="32">
        <v>1200</v>
      </c>
      <c r="E115" s="31">
        <v>7.251277</v>
      </c>
      <c r="F115" s="44">
        <v>638.15329999999994</v>
      </c>
      <c r="H115" s="31"/>
      <c r="I115" s="44"/>
    </row>
    <row r="116" spans="1:9" x14ac:dyDescent="0.3">
      <c r="A116" t="s">
        <v>13</v>
      </c>
      <c r="B116" t="s">
        <v>37</v>
      </c>
      <c r="C116" t="s">
        <v>30</v>
      </c>
      <c r="D116" s="32">
        <v>1200</v>
      </c>
      <c r="E116" s="31">
        <v>7.251277</v>
      </c>
      <c r="F116" s="44">
        <v>513.75360000000001</v>
      </c>
      <c r="H116" s="31"/>
      <c r="I116" s="44"/>
    </row>
    <row r="117" spans="1:9" x14ac:dyDescent="0.3">
      <c r="A117" t="s">
        <v>13</v>
      </c>
      <c r="B117" t="s">
        <v>37</v>
      </c>
      <c r="C117" t="s">
        <v>8</v>
      </c>
      <c r="D117" s="32">
        <v>1200</v>
      </c>
      <c r="E117" s="31">
        <v>8.7786919999999995</v>
      </c>
      <c r="F117" s="44">
        <v>721.91459999999995</v>
      </c>
      <c r="H117" s="31"/>
      <c r="I117" s="44"/>
    </row>
    <row r="118" spans="1:9" x14ac:dyDescent="0.3">
      <c r="A118" t="s">
        <v>13</v>
      </c>
      <c r="B118" t="s">
        <v>37</v>
      </c>
      <c r="C118" t="s">
        <v>9</v>
      </c>
      <c r="D118" s="32">
        <v>1200</v>
      </c>
      <c r="E118" s="31">
        <v>8.7786919999999995</v>
      </c>
      <c r="F118" s="44">
        <v>720.22339999999997</v>
      </c>
      <c r="H118" s="31"/>
      <c r="I118" s="44"/>
    </row>
    <row r="119" spans="1:9" x14ac:dyDescent="0.3">
      <c r="A119" t="s">
        <v>13</v>
      </c>
      <c r="B119" t="s">
        <v>37</v>
      </c>
      <c r="C119" t="s">
        <v>10</v>
      </c>
      <c r="D119" s="32">
        <v>1200</v>
      </c>
      <c r="E119" s="31">
        <v>8.7786919999999995</v>
      </c>
      <c r="F119" s="44">
        <v>665.02850000000001</v>
      </c>
      <c r="H119" s="31"/>
      <c r="I119" s="44"/>
    </row>
    <row r="120" spans="1:9" x14ac:dyDescent="0.3">
      <c r="A120" t="s">
        <v>13</v>
      </c>
      <c r="B120" t="s">
        <v>37</v>
      </c>
      <c r="C120" t="s">
        <v>11</v>
      </c>
      <c r="D120" s="32">
        <v>1200</v>
      </c>
      <c r="E120" s="31">
        <v>8.7786919999999995</v>
      </c>
      <c r="F120" s="44">
        <v>633.2867</v>
      </c>
      <c r="H120" s="31"/>
      <c r="I120" s="44"/>
    </row>
    <row r="121" spans="1:9" x14ac:dyDescent="0.3">
      <c r="A121" t="s">
        <v>13</v>
      </c>
      <c r="B121" t="s">
        <v>37</v>
      </c>
      <c r="C121" t="s">
        <v>12</v>
      </c>
      <c r="F121" s="44"/>
      <c r="H121" s="31"/>
      <c r="I121" s="44"/>
    </row>
    <row r="122" spans="1:9" x14ac:dyDescent="0.3">
      <c r="A122" t="s">
        <v>13</v>
      </c>
      <c r="B122" t="s">
        <v>37</v>
      </c>
      <c r="C122" s="2" t="s">
        <v>53</v>
      </c>
      <c r="D122" s="32">
        <v>1200</v>
      </c>
      <c r="E122" s="31">
        <v>8.7786919999999995</v>
      </c>
      <c r="F122" s="44">
        <v>613.05460000000005</v>
      </c>
      <c r="H122" s="31"/>
      <c r="I122" s="44"/>
    </row>
    <row r="123" spans="1:9" x14ac:dyDescent="0.3">
      <c r="A123" t="s">
        <v>13</v>
      </c>
      <c r="B123" t="s">
        <v>37</v>
      </c>
      <c r="C123" s="2" t="s">
        <v>52</v>
      </c>
      <c r="D123" s="32">
        <v>1200</v>
      </c>
      <c r="E123" s="31">
        <v>8.7786919999999995</v>
      </c>
      <c r="F123" s="44">
        <v>600.91690000000006</v>
      </c>
      <c r="H123" s="31"/>
      <c r="I123" s="44"/>
    </row>
    <row r="124" spans="1:9" x14ac:dyDescent="0.3">
      <c r="A124" t="s">
        <v>13</v>
      </c>
      <c r="B124" t="s">
        <v>37</v>
      </c>
      <c r="C124" s="2" t="s">
        <v>17</v>
      </c>
      <c r="D124" s="32">
        <v>1200</v>
      </c>
      <c r="E124" s="31">
        <v>8.7786919999999995</v>
      </c>
      <c r="F124" s="44">
        <v>591.07439999999997</v>
      </c>
      <c r="H124" s="31"/>
      <c r="I124" s="44"/>
    </row>
    <row r="125" spans="1:9" x14ac:dyDescent="0.3">
      <c r="A125" t="s">
        <v>13</v>
      </c>
      <c r="B125" t="s">
        <v>37</v>
      </c>
      <c r="C125" s="33" t="s">
        <v>32</v>
      </c>
      <c r="F125" s="44"/>
      <c r="H125" s="31"/>
      <c r="I125" s="44"/>
    </row>
    <row r="126" spans="1:9" x14ac:dyDescent="0.3">
      <c r="A126" t="s">
        <v>13</v>
      </c>
      <c r="B126" t="s">
        <v>37</v>
      </c>
      <c r="C126" s="33" t="s">
        <v>33</v>
      </c>
      <c r="D126" s="32">
        <v>1200</v>
      </c>
      <c r="E126" s="31">
        <v>7.251277</v>
      </c>
      <c r="F126" s="44">
        <v>574.09889999999996</v>
      </c>
      <c r="H126" s="31"/>
      <c r="I126" s="44"/>
    </row>
    <row r="127" spans="1:9" x14ac:dyDescent="0.3">
      <c r="A127" t="s">
        <v>13</v>
      </c>
      <c r="B127" t="s">
        <v>37</v>
      </c>
      <c r="C127" s="33" t="s">
        <v>34</v>
      </c>
      <c r="D127" s="32">
        <v>1200</v>
      </c>
      <c r="E127" s="31">
        <v>7.251277</v>
      </c>
      <c r="F127" s="44">
        <v>485.35849999999999</v>
      </c>
      <c r="H127" s="31"/>
      <c r="I127" s="44"/>
    </row>
    <row r="128" spans="1:9" x14ac:dyDescent="0.3">
      <c r="A128" t="s">
        <v>13</v>
      </c>
      <c r="B128" t="s">
        <v>37</v>
      </c>
      <c r="C128" s="33" t="s">
        <v>35</v>
      </c>
      <c r="D128" s="32">
        <v>1200</v>
      </c>
      <c r="E128" s="31">
        <v>7.251277</v>
      </c>
      <c r="F128" s="44">
        <v>476.97840000000002</v>
      </c>
      <c r="H128" s="31"/>
      <c r="I128" s="44"/>
    </row>
    <row r="129" spans="1:9" x14ac:dyDescent="0.3">
      <c r="A129" t="s">
        <v>13</v>
      </c>
      <c r="B129" t="s">
        <v>37</v>
      </c>
      <c r="C129" t="s">
        <v>55</v>
      </c>
      <c r="F129" s="44"/>
      <c r="H129" s="31"/>
      <c r="I129" s="44"/>
    </row>
    <row r="130" spans="1:9" x14ac:dyDescent="0.3">
      <c r="A130" t="s">
        <v>13</v>
      </c>
      <c r="B130" t="s">
        <v>37</v>
      </c>
      <c r="C130" s="2" t="s">
        <v>56</v>
      </c>
      <c r="D130" s="32">
        <v>1200</v>
      </c>
      <c r="E130" s="31">
        <v>8.7786919999999995</v>
      </c>
      <c r="F130" s="44">
        <v>613.05460000000005</v>
      </c>
      <c r="H130" s="31"/>
      <c r="I130" s="44"/>
    </row>
    <row r="131" spans="1:9" x14ac:dyDescent="0.3">
      <c r="A131" t="s">
        <v>13</v>
      </c>
      <c r="B131" t="s">
        <v>37</v>
      </c>
      <c r="C131" t="s">
        <v>57</v>
      </c>
      <c r="F131" s="44"/>
      <c r="H131" s="31"/>
      <c r="I131" s="44"/>
    </row>
    <row r="132" spans="1:9" x14ac:dyDescent="0.3">
      <c r="A132" t="s">
        <v>13</v>
      </c>
      <c r="B132" t="s">
        <v>37</v>
      </c>
      <c r="C132" s="2" t="s">
        <v>58</v>
      </c>
      <c r="D132" s="32">
        <v>1200</v>
      </c>
      <c r="E132" s="31">
        <v>8.7786919999999995</v>
      </c>
      <c r="F132" s="44">
        <v>600.91690000000006</v>
      </c>
      <c r="H132" s="31"/>
      <c r="I132" s="44"/>
    </row>
    <row r="133" spans="1:9" x14ac:dyDescent="0.3">
      <c r="C133" s="33"/>
      <c r="D133" s="32"/>
      <c r="F133" s="44"/>
    </row>
    <row r="134" spans="1:9" x14ac:dyDescent="0.3">
      <c r="A134" t="s">
        <v>3</v>
      </c>
      <c r="B134" t="s">
        <v>38</v>
      </c>
      <c r="C134" t="s">
        <v>4</v>
      </c>
      <c r="D134" s="32">
        <v>1200</v>
      </c>
      <c r="E134" s="31">
        <v>11.942383</v>
      </c>
      <c r="F134" s="44">
        <v>1613.9099000000001</v>
      </c>
      <c r="H134" s="31"/>
      <c r="I134" s="44"/>
    </row>
    <row r="135" spans="1:9" x14ac:dyDescent="0.3">
      <c r="A135" t="s">
        <v>3</v>
      </c>
      <c r="B135" t="s">
        <v>38</v>
      </c>
      <c r="C135" t="s">
        <v>5</v>
      </c>
      <c r="D135" s="32">
        <v>1200</v>
      </c>
      <c r="E135" s="31">
        <v>11.942383</v>
      </c>
      <c r="F135" s="44">
        <v>1558.9684999999999</v>
      </c>
      <c r="H135" s="31"/>
      <c r="I135" s="44"/>
    </row>
    <row r="136" spans="1:9" x14ac:dyDescent="0.3">
      <c r="A136" t="s">
        <v>3</v>
      </c>
      <c r="B136" t="s">
        <v>38</v>
      </c>
      <c r="C136" t="s">
        <v>6</v>
      </c>
      <c r="D136" s="32">
        <v>1200</v>
      </c>
      <c r="E136" s="31">
        <v>11.942383</v>
      </c>
      <c r="F136" s="44">
        <v>1517.5663</v>
      </c>
      <c r="H136" s="31"/>
      <c r="I136" s="44"/>
    </row>
    <row r="137" spans="1:9" x14ac:dyDescent="0.3">
      <c r="A137" t="s">
        <v>3</v>
      </c>
      <c r="B137" t="s">
        <v>38</v>
      </c>
      <c r="C137" t="s">
        <v>7</v>
      </c>
      <c r="D137" s="32">
        <v>1200</v>
      </c>
      <c r="E137" s="31">
        <v>11.942383</v>
      </c>
      <c r="F137" s="44">
        <v>1537.7072000000001</v>
      </c>
      <c r="H137" s="31"/>
      <c r="I137" s="44"/>
    </row>
    <row r="138" spans="1:9" x14ac:dyDescent="0.3">
      <c r="A138" t="s">
        <v>3</v>
      </c>
      <c r="B138" t="s">
        <v>38</v>
      </c>
      <c r="C138" t="s">
        <v>29</v>
      </c>
      <c r="D138" s="32">
        <v>1200</v>
      </c>
      <c r="E138" s="31">
        <v>8.1166199999999993</v>
      </c>
      <c r="F138" s="44">
        <v>1139.5177000000001</v>
      </c>
      <c r="H138" s="31"/>
      <c r="I138" s="44"/>
    </row>
    <row r="139" spans="1:9" x14ac:dyDescent="0.3">
      <c r="A139" t="s">
        <v>3</v>
      </c>
      <c r="B139" t="s">
        <v>38</v>
      </c>
      <c r="C139" t="s">
        <v>30</v>
      </c>
      <c r="D139" s="32">
        <v>1200</v>
      </c>
      <c r="E139" s="31">
        <v>8.1166199999999993</v>
      </c>
      <c r="F139" s="44">
        <v>964.78620000000001</v>
      </c>
      <c r="H139" s="31"/>
      <c r="I139" s="44"/>
    </row>
    <row r="140" spans="1:9" x14ac:dyDescent="0.3">
      <c r="A140" t="s">
        <v>3</v>
      </c>
      <c r="B140" t="s">
        <v>38</v>
      </c>
      <c r="C140" t="s">
        <v>8</v>
      </c>
      <c r="F140" s="44"/>
      <c r="H140" s="31"/>
      <c r="I140" s="44"/>
    </row>
    <row r="141" spans="1:9" x14ac:dyDescent="0.3">
      <c r="A141" t="s">
        <v>3</v>
      </c>
      <c r="B141" t="s">
        <v>38</v>
      </c>
      <c r="C141" t="s">
        <v>9</v>
      </c>
      <c r="D141" s="32">
        <v>1200</v>
      </c>
      <c r="E141" s="31">
        <v>11.942383</v>
      </c>
      <c r="F141" s="44">
        <v>1712.8427999999999</v>
      </c>
      <c r="H141" s="31"/>
      <c r="I141" s="44"/>
    </row>
    <row r="142" spans="1:9" x14ac:dyDescent="0.3">
      <c r="A142" t="s">
        <v>3</v>
      </c>
      <c r="B142" t="s">
        <v>38</v>
      </c>
      <c r="C142" t="s">
        <v>10</v>
      </c>
      <c r="D142" s="32">
        <v>1200</v>
      </c>
      <c r="E142" s="31">
        <v>11.942383</v>
      </c>
      <c r="F142" s="44">
        <v>1624.2832000000001</v>
      </c>
      <c r="H142" s="31"/>
      <c r="I142" s="44"/>
    </row>
    <row r="143" spans="1:9" x14ac:dyDescent="0.3">
      <c r="A143" t="s">
        <v>3</v>
      </c>
      <c r="B143" t="s">
        <v>38</v>
      </c>
      <c r="C143" t="s">
        <v>11</v>
      </c>
      <c r="D143" s="32">
        <v>1200</v>
      </c>
      <c r="E143" s="31">
        <v>11.942383</v>
      </c>
      <c r="F143" s="44">
        <v>1671.0283999999999</v>
      </c>
      <c r="H143" s="31"/>
      <c r="I143" s="44"/>
    </row>
    <row r="144" spans="1:9" x14ac:dyDescent="0.3">
      <c r="A144" t="s">
        <v>3</v>
      </c>
      <c r="B144" t="s">
        <v>38</v>
      </c>
      <c r="C144" s="2" t="s">
        <v>52</v>
      </c>
      <c r="D144" s="32">
        <v>1200</v>
      </c>
      <c r="E144" s="31">
        <v>11.942383</v>
      </c>
      <c r="F144" s="44">
        <v>1852.1757</v>
      </c>
      <c r="H144" s="31"/>
      <c r="I144" s="44"/>
    </row>
    <row r="145" spans="1:9" x14ac:dyDescent="0.3">
      <c r="A145" t="s">
        <v>3</v>
      </c>
      <c r="B145" t="s">
        <v>38</v>
      </c>
      <c r="C145" s="2" t="s">
        <v>17</v>
      </c>
      <c r="D145" s="32">
        <v>1200</v>
      </c>
      <c r="E145" s="31">
        <v>11.942383</v>
      </c>
      <c r="F145" s="44">
        <v>1536.8018999999999</v>
      </c>
      <c r="H145" s="31"/>
      <c r="I145" s="44"/>
    </row>
    <row r="146" spans="1:9" x14ac:dyDescent="0.3">
      <c r="A146" t="s">
        <v>3</v>
      </c>
      <c r="B146" t="s">
        <v>38</v>
      </c>
      <c r="C146" s="33" t="s">
        <v>32</v>
      </c>
      <c r="D146" s="32">
        <v>1200</v>
      </c>
      <c r="E146" s="31">
        <v>8.1166199999999993</v>
      </c>
      <c r="F146" s="44">
        <v>1661.54</v>
      </c>
      <c r="H146" s="31"/>
      <c r="I146" s="44"/>
    </row>
    <row r="147" spans="1:9" x14ac:dyDescent="0.3">
      <c r="A147" t="s">
        <v>3</v>
      </c>
      <c r="B147" t="s">
        <v>38</v>
      </c>
      <c r="C147" s="33" t="s">
        <v>33</v>
      </c>
      <c r="D147" s="32">
        <v>1200</v>
      </c>
      <c r="E147" s="31">
        <v>8.1166199999999993</v>
      </c>
      <c r="F147" s="44">
        <v>1102.4707000000001</v>
      </c>
      <c r="H147" s="31"/>
      <c r="I147" s="44"/>
    </row>
    <row r="148" spans="1:9" x14ac:dyDescent="0.3">
      <c r="A148" t="s">
        <v>3</v>
      </c>
      <c r="B148" t="s">
        <v>38</v>
      </c>
      <c r="C148" s="33" t="s">
        <v>34</v>
      </c>
      <c r="D148" s="32">
        <v>1200</v>
      </c>
      <c r="E148" s="31">
        <v>8.1166199999999993</v>
      </c>
      <c r="F148" s="44">
        <v>924.52290000000005</v>
      </c>
      <c r="H148" s="31"/>
      <c r="I148" s="44"/>
    </row>
    <row r="149" spans="1:9" x14ac:dyDescent="0.3">
      <c r="A149" t="s">
        <v>3</v>
      </c>
      <c r="B149" t="s">
        <v>38</v>
      </c>
      <c r="C149" s="33" t="s">
        <v>35</v>
      </c>
      <c r="D149" s="32">
        <v>1200</v>
      </c>
      <c r="E149" s="31">
        <v>8.1166199999999993</v>
      </c>
      <c r="F149" s="44">
        <v>898.9787</v>
      </c>
      <c r="H149" s="31"/>
      <c r="I149" s="44"/>
    </row>
    <row r="150" spans="1:9" x14ac:dyDescent="0.3">
      <c r="A150" t="s">
        <v>3</v>
      </c>
      <c r="B150" t="s">
        <v>38</v>
      </c>
      <c r="C150" s="2" t="s">
        <v>58</v>
      </c>
      <c r="D150" s="32">
        <v>1200</v>
      </c>
      <c r="E150" s="31">
        <v>11.942383</v>
      </c>
      <c r="F150" s="44">
        <v>1852.1757</v>
      </c>
      <c r="H150" s="31"/>
      <c r="I150" s="44"/>
    </row>
    <row r="151" spans="1:9" x14ac:dyDescent="0.3">
      <c r="C151" s="33"/>
      <c r="D151" s="32"/>
      <c r="F151" s="44"/>
      <c r="H151" s="31"/>
      <c r="I151" s="44"/>
    </row>
    <row r="152" spans="1:9" x14ac:dyDescent="0.3">
      <c r="A152" t="s">
        <v>13</v>
      </c>
      <c r="B152" t="s">
        <v>38</v>
      </c>
      <c r="C152" t="s">
        <v>4</v>
      </c>
      <c r="D152">
        <v>1200</v>
      </c>
      <c r="E152" s="31">
        <v>8.4400720000000007</v>
      </c>
      <c r="F152" s="44">
        <v>1393.7831000000001</v>
      </c>
      <c r="H152" s="31"/>
      <c r="I152" s="44"/>
    </row>
    <row r="153" spans="1:9" x14ac:dyDescent="0.3">
      <c r="A153" t="s">
        <v>13</v>
      </c>
      <c r="B153" t="s">
        <v>38</v>
      </c>
      <c r="C153" t="s">
        <v>5</v>
      </c>
      <c r="D153">
        <v>1200</v>
      </c>
      <c r="E153" s="31">
        <v>8.4400720000000007</v>
      </c>
      <c r="F153" s="44">
        <v>1366.9521999999999</v>
      </c>
      <c r="H153" s="31"/>
      <c r="I153" s="44"/>
    </row>
    <row r="154" spans="1:9" x14ac:dyDescent="0.3">
      <c r="A154" t="s">
        <v>13</v>
      </c>
      <c r="B154" t="s">
        <v>38</v>
      </c>
      <c r="C154" t="s">
        <v>6</v>
      </c>
      <c r="D154">
        <v>1200</v>
      </c>
      <c r="E154" s="31">
        <v>8.4400720000000007</v>
      </c>
      <c r="F154" s="44">
        <v>1508.7781</v>
      </c>
      <c r="H154" s="31"/>
      <c r="I154" s="44"/>
    </row>
    <row r="155" spans="1:9" x14ac:dyDescent="0.3">
      <c r="A155" t="s">
        <v>13</v>
      </c>
      <c r="B155" t="s">
        <v>38</v>
      </c>
      <c r="C155" t="s">
        <v>7</v>
      </c>
      <c r="D155">
        <v>1200</v>
      </c>
      <c r="E155" s="31">
        <v>8.4400720000000007</v>
      </c>
      <c r="F155" s="44">
        <v>1395.5183999999999</v>
      </c>
      <c r="H155" s="31"/>
      <c r="I155" s="44"/>
    </row>
    <row r="156" spans="1:9" x14ac:dyDescent="0.3">
      <c r="A156" t="s">
        <v>13</v>
      </c>
      <c r="B156" t="s">
        <v>38</v>
      </c>
      <c r="C156" t="s">
        <v>29</v>
      </c>
      <c r="D156">
        <v>1200</v>
      </c>
      <c r="E156" s="31">
        <v>6.57742</v>
      </c>
      <c r="F156" s="44">
        <v>1225.8876</v>
      </c>
      <c r="H156" s="31"/>
      <c r="I156" s="44"/>
    </row>
    <row r="157" spans="1:9" x14ac:dyDescent="0.3">
      <c r="A157" t="s">
        <v>13</v>
      </c>
      <c r="B157" t="s">
        <v>38</v>
      </c>
      <c r="C157" t="s">
        <v>30</v>
      </c>
      <c r="D157">
        <v>1200</v>
      </c>
      <c r="E157" s="31">
        <v>6.57742</v>
      </c>
      <c r="F157" s="44">
        <v>955.19560000000001</v>
      </c>
      <c r="H157" s="31"/>
      <c r="I157" s="44"/>
    </row>
    <row r="158" spans="1:9" x14ac:dyDescent="0.3">
      <c r="A158" t="s">
        <v>13</v>
      </c>
      <c r="B158" t="s">
        <v>38</v>
      </c>
      <c r="C158" t="s">
        <v>8</v>
      </c>
      <c r="F158" s="44"/>
    </row>
    <row r="159" spans="1:9" x14ac:dyDescent="0.3">
      <c r="A159" t="s">
        <v>13</v>
      </c>
      <c r="B159" t="s">
        <v>38</v>
      </c>
      <c r="C159" t="s">
        <v>9</v>
      </c>
      <c r="F159" s="44"/>
    </row>
    <row r="160" spans="1:9" x14ac:dyDescent="0.3">
      <c r="A160" t="s">
        <v>13</v>
      </c>
      <c r="B160" t="s">
        <v>38</v>
      </c>
      <c r="C160" t="s">
        <v>10</v>
      </c>
      <c r="F160" s="44"/>
    </row>
    <row r="161" spans="1:9" x14ac:dyDescent="0.3">
      <c r="A161" t="s">
        <v>13</v>
      </c>
      <c r="B161" t="s">
        <v>38</v>
      </c>
      <c r="C161" t="s">
        <v>11</v>
      </c>
      <c r="F161" s="44"/>
    </row>
    <row r="162" spans="1:9" x14ac:dyDescent="0.3">
      <c r="A162" t="s">
        <v>13</v>
      </c>
      <c r="B162" t="s">
        <v>38</v>
      </c>
      <c r="C162" s="2" t="s">
        <v>52</v>
      </c>
      <c r="F162" s="44"/>
    </row>
    <row r="163" spans="1:9" x14ac:dyDescent="0.3">
      <c r="A163" t="s">
        <v>13</v>
      </c>
      <c r="B163" t="s">
        <v>38</v>
      </c>
      <c r="C163" s="2" t="s">
        <v>17</v>
      </c>
      <c r="D163">
        <v>1200</v>
      </c>
      <c r="E163" s="31">
        <v>8.4400720000000007</v>
      </c>
      <c r="F163" s="44">
        <v>1394.2799</v>
      </c>
      <c r="H163" s="31"/>
      <c r="I163" s="44"/>
    </row>
    <row r="164" spans="1:9" x14ac:dyDescent="0.3">
      <c r="A164" t="s">
        <v>13</v>
      </c>
      <c r="B164" t="s">
        <v>38</v>
      </c>
      <c r="C164" s="33" t="s">
        <v>32</v>
      </c>
      <c r="F164" s="44"/>
    </row>
    <row r="165" spans="1:9" x14ac:dyDescent="0.3">
      <c r="A165" t="s">
        <v>13</v>
      </c>
      <c r="B165" t="s">
        <v>38</v>
      </c>
      <c r="C165" s="33" t="s">
        <v>33</v>
      </c>
      <c r="D165">
        <v>1200</v>
      </c>
      <c r="E165" s="31">
        <v>6.57742</v>
      </c>
      <c r="F165" s="44">
        <v>1056.9599000000001</v>
      </c>
      <c r="H165" s="31"/>
      <c r="I165" s="44"/>
    </row>
    <row r="166" spans="1:9" x14ac:dyDescent="0.3">
      <c r="A166" t="s">
        <v>13</v>
      </c>
      <c r="B166" t="s">
        <v>38</v>
      </c>
      <c r="C166" s="33" t="s">
        <v>34</v>
      </c>
      <c r="D166">
        <v>1200</v>
      </c>
      <c r="E166" s="31">
        <v>6.57742</v>
      </c>
      <c r="F166" s="44">
        <v>870.7373</v>
      </c>
      <c r="H166" s="31"/>
      <c r="I166" s="44"/>
    </row>
    <row r="167" spans="1:9" x14ac:dyDescent="0.3">
      <c r="A167" t="s">
        <v>13</v>
      </c>
      <c r="B167" t="s">
        <v>38</v>
      </c>
      <c r="C167" s="33" t="s">
        <v>35</v>
      </c>
      <c r="D167">
        <v>1200</v>
      </c>
      <c r="E167" s="31">
        <v>6.57742</v>
      </c>
      <c r="F167" s="44">
        <v>854.60799999999995</v>
      </c>
      <c r="H167" s="31"/>
      <c r="I167" s="44"/>
    </row>
    <row r="168" spans="1:9" x14ac:dyDescent="0.3">
      <c r="A168" t="s">
        <v>13</v>
      </c>
      <c r="B168" t="s">
        <v>38</v>
      </c>
      <c r="C168" s="2" t="s">
        <v>58</v>
      </c>
      <c r="F168" s="44"/>
      <c r="H168" s="31"/>
      <c r="I168" s="44"/>
    </row>
    <row r="169" spans="1:9" x14ac:dyDescent="0.3">
      <c r="F169" s="44"/>
      <c r="H169" s="31"/>
      <c r="I169" s="44"/>
    </row>
    <row r="170" spans="1:9" x14ac:dyDescent="0.3">
      <c r="A170" t="s">
        <v>3</v>
      </c>
      <c r="B170" t="s">
        <v>39</v>
      </c>
      <c r="C170" t="s">
        <v>4</v>
      </c>
      <c r="D170">
        <v>1200</v>
      </c>
      <c r="E170" s="31">
        <v>11.096869</v>
      </c>
      <c r="F170" s="44">
        <v>3101.8310999999999</v>
      </c>
      <c r="H170" s="31"/>
      <c r="I170" s="44"/>
    </row>
    <row r="171" spans="1:9" x14ac:dyDescent="0.3">
      <c r="A171" t="s">
        <v>3</v>
      </c>
      <c r="B171" t="s">
        <v>39</v>
      </c>
      <c r="C171" t="s">
        <v>5</v>
      </c>
      <c r="D171">
        <v>1200</v>
      </c>
      <c r="E171" s="31">
        <v>11.096869</v>
      </c>
      <c r="F171" s="44">
        <v>2940.0776999999998</v>
      </c>
      <c r="H171" s="31"/>
      <c r="I171" s="44"/>
    </row>
    <row r="172" spans="1:9" x14ac:dyDescent="0.3">
      <c r="A172" t="s">
        <v>3</v>
      </c>
      <c r="B172" t="s">
        <v>39</v>
      </c>
      <c r="C172" t="s">
        <v>6</v>
      </c>
      <c r="D172">
        <v>1200</v>
      </c>
      <c r="E172" s="31">
        <v>11.096869</v>
      </c>
      <c r="F172" s="44">
        <v>2903.9724999999999</v>
      </c>
      <c r="H172" s="31"/>
      <c r="I172" s="44"/>
    </row>
    <row r="173" spans="1:9" x14ac:dyDescent="0.3">
      <c r="A173" t="s">
        <v>3</v>
      </c>
      <c r="B173" t="s">
        <v>39</v>
      </c>
      <c r="C173" t="s">
        <v>7</v>
      </c>
      <c r="D173">
        <v>1200</v>
      </c>
      <c r="E173" s="31">
        <v>11.096869</v>
      </c>
      <c r="F173" s="44">
        <v>2975.6248999999998</v>
      </c>
      <c r="H173" s="31"/>
      <c r="I173" s="44"/>
    </row>
    <row r="174" spans="1:9" x14ac:dyDescent="0.3">
      <c r="A174" t="s">
        <v>3</v>
      </c>
      <c r="B174" t="s">
        <v>39</v>
      </c>
      <c r="C174" t="s">
        <v>29</v>
      </c>
      <c r="D174" s="32"/>
      <c r="F174" s="44"/>
    </row>
    <row r="175" spans="1:9" x14ac:dyDescent="0.3">
      <c r="A175" t="s">
        <v>3</v>
      </c>
      <c r="B175" t="s">
        <v>39</v>
      </c>
      <c r="C175" t="s">
        <v>30</v>
      </c>
      <c r="D175">
        <v>1200</v>
      </c>
      <c r="E175" s="31">
        <v>7.6510740000000004</v>
      </c>
      <c r="F175" s="44">
        <v>1753.5823</v>
      </c>
      <c r="H175" s="31"/>
      <c r="I175" s="44"/>
    </row>
    <row r="176" spans="1:9" x14ac:dyDescent="0.3">
      <c r="A176" t="s">
        <v>3</v>
      </c>
      <c r="B176" t="s">
        <v>39</v>
      </c>
      <c r="C176" t="s">
        <v>8</v>
      </c>
      <c r="F176" s="44"/>
    </row>
    <row r="177" spans="1:9" x14ac:dyDescent="0.3">
      <c r="A177" t="s">
        <v>3</v>
      </c>
      <c r="B177" t="s">
        <v>39</v>
      </c>
      <c r="C177" t="s">
        <v>9</v>
      </c>
      <c r="D177">
        <v>1200</v>
      </c>
      <c r="E177" s="31">
        <v>11.096869</v>
      </c>
      <c r="F177" s="44">
        <v>3447.3699000000001</v>
      </c>
      <c r="H177" s="31"/>
      <c r="I177" s="44"/>
    </row>
    <row r="178" spans="1:9" x14ac:dyDescent="0.3">
      <c r="A178" t="s">
        <v>3</v>
      </c>
      <c r="B178" t="s">
        <v>39</v>
      </c>
      <c r="C178" t="s">
        <v>10</v>
      </c>
      <c r="D178">
        <v>1200</v>
      </c>
      <c r="E178" s="31">
        <v>11.096869</v>
      </c>
      <c r="F178" s="44">
        <v>3157.4178999999999</v>
      </c>
      <c r="H178" s="31"/>
      <c r="I178" s="44"/>
    </row>
    <row r="179" spans="1:9" x14ac:dyDescent="0.3">
      <c r="A179" t="s">
        <v>3</v>
      </c>
      <c r="B179" t="s">
        <v>39</v>
      </c>
      <c r="C179" t="s">
        <v>11</v>
      </c>
      <c r="D179">
        <v>1200</v>
      </c>
      <c r="E179" s="31">
        <v>11.096869</v>
      </c>
      <c r="F179" s="44">
        <v>3117.1772000000001</v>
      </c>
      <c r="H179" s="31"/>
      <c r="I179" s="44"/>
    </row>
    <row r="180" spans="1:9" x14ac:dyDescent="0.3">
      <c r="A180" t="s">
        <v>3</v>
      </c>
      <c r="B180" t="s">
        <v>39</v>
      </c>
      <c r="C180" s="2" t="s">
        <v>52</v>
      </c>
      <c r="D180">
        <v>1200</v>
      </c>
      <c r="E180" s="31">
        <v>11.096869</v>
      </c>
      <c r="F180" s="44">
        <v>4029.7804000000001</v>
      </c>
      <c r="H180" s="31"/>
      <c r="I180" s="44"/>
    </row>
    <row r="181" spans="1:9" x14ac:dyDescent="0.3">
      <c r="A181" t="s">
        <v>3</v>
      </c>
      <c r="B181" t="s">
        <v>39</v>
      </c>
      <c r="C181" s="2" t="s">
        <v>17</v>
      </c>
      <c r="D181">
        <v>1200</v>
      </c>
      <c r="E181" s="31">
        <v>11.096869</v>
      </c>
      <c r="F181" s="44">
        <v>2938.9290000000001</v>
      </c>
      <c r="H181" s="31"/>
      <c r="I181" s="44"/>
    </row>
    <row r="182" spans="1:9" x14ac:dyDescent="0.3">
      <c r="A182" t="s">
        <v>3</v>
      </c>
      <c r="B182" t="s">
        <v>39</v>
      </c>
      <c r="C182" s="33" t="s">
        <v>32</v>
      </c>
      <c r="D182">
        <v>1200</v>
      </c>
      <c r="E182" s="31">
        <v>7.6510740000000004</v>
      </c>
      <c r="F182" s="44">
        <v>2957.3103999999998</v>
      </c>
      <c r="H182" s="31"/>
      <c r="I182" s="44"/>
    </row>
    <row r="183" spans="1:9" x14ac:dyDescent="0.3">
      <c r="A183" t="s">
        <v>3</v>
      </c>
      <c r="B183" t="s">
        <v>39</v>
      </c>
      <c r="C183" s="33" t="s">
        <v>33</v>
      </c>
      <c r="D183">
        <v>1200</v>
      </c>
      <c r="E183" s="31">
        <v>7.6510740000000004</v>
      </c>
      <c r="F183" s="44">
        <v>2014.7293999999999</v>
      </c>
      <c r="H183" s="31"/>
      <c r="I183" s="44"/>
    </row>
    <row r="184" spans="1:9" x14ac:dyDescent="0.3">
      <c r="A184" t="s">
        <v>3</v>
      </c>
      <c r="B184" t="s">
        <v>39</v>
      </c>
      <c r="C184" s="33" t="s">
        <v>40</v>
      </c>
      <c r="D184">
        <v>1200</v>
      </c>
      <c r="E184" s="31">
        <v>7.6510740000000004</v>
      </c>
      <c r="F184" s="44">
        <v>1626.6370999999999</v>
      </c>
      <c r="H184" s="31"/>
      <c r="I184" s="44"/>
    </row>
    <row r="185" spans="1:9" x14ac:dyDescent="0.3">
      <c r="A185" t="s">
        <v>3</v>
      </c>
      <c r="B185" t="s">
        <v>39</v>
      </c>
      <c r="C185" s="2" t="s">
        <v>58</v>
      </c>
      <c r="D185">
        <v>1200</v>
      </c>
      <c r="E185" s="31">
        <v>11.096869</v>
      </c>
      <c r="F185" s="44">
        <v>4029.7804000000001</v>
      </c>
      <c r="H185" s="31"/>
      <c r="I185" s="44"/>
    </row>
    <row r="186" spans="1:9" x14ac:dyDescent="0.3">
      <c r="C186" s="33"/>
      <c r="D186" s="32"/>
      <c r="F186" s="44"/>
    </row>
    <row r="187" spans="1:9" x14ac:dyDescent="0.3">
      <c r="A187" t="s">
        <v>13</v>
      </c>
      <c r="B187" t="s">
        <v>39</v>
      </c>
      <c r="C187" t="s">
        <v>4</v>
      </c>
      <c r="D187" s="32">
        <v>1200</v>
      </c>
      <c r="E187" s="31">
        <v>9.0946580000000008</v>
      </c>
      <c r="F187" s="44">
        <v>2968.9041999999999</v>
      </c>
      <c r="H187" s="31"/>
      <c r="I187" s="44"/>
    </row>
    <row r="188" spans="1:9" x14ac:dyDescent="0.3">
      <c r="A188" t="s">
        <v>13</v>
      </c>
      <c r="B188" t="s">
        <v>39</v>
      </c>
      <c r="C188" t="s">
        <v>5</v>
      </c>
      <c r="D188" s="32">
        <v>1200</v>
      </c>
      <c r="E188" s="31">
        <v>9.0946580000000008</v>
      </c>
      <c r="F188" s="44">
        <v>2916.9697999999999</v>
      </c>
      <c r="H188" s="31"/>
      <c r="I188" s="44"/>
    </row>
    <row r="189" spans="1:9" x14ac:dyDescent="0.3">
      <c r="A189" t="s">
        <v>13</v>
      </c>
      <c r="B189" t="s">
        <v>39</v>
      </c>
      <c r="C189" t="s">
        <v>6</v>
      </c>
      <c r="D189" s="32">
        <v>1200</v>
      </c>
      <c r="E189" s="31">
        <v>9.0946580000000008</v>
      </c>
      <c r="F189" s="44">
        <v>2779.4762000000001</v>
      </c>
      <c r="H189" s="31"/>
      <c r="I189" s="44"/>
    </row>
    <row r="190" spans="1:9" x14ac:dyDescent="0.3">
      <c r="A190" t="s">
        <v>13</v>
      </c>
      <c r="B190" t="s">
        <v>39</v>
      </c>
      <c r="C190" t="s">
        <v>7</v>
      </c>
      <c r="D190" s="32">
        <v>1200</v>
      </c>
      <c r="E190" s="31">
        <v>9.0946580000000008</v>
      </c>
      <c r="F190" s="44">
        <v>2790.3553999999999</v>
      </c>
      <c r="H190" s="31"/>
      <c r="I190" s="44"/>
    </row>
    <row r="191" spans="1:9" x14ac:dyDescent="0.3">
      <c r="A191" t="s">
        <v>13</v>
      </c>
      <c r="B191" t="s">
        <v>39</v>
      </c>
      <c r="C191" t="s">
        <v>29</v>
      </c>
      <c r="D191" s="32">
        <v>1200</v>
      </c>
      <c r="E191" s="31">
        <v>6.1715970000000002</v>
      </c>
      <c r="F191" s="44">
        <v>2258.94</v>
      </c>
      <c r="H191" s="31"/>
      <c r="I191" s="44"/>
    </row>
    <row r="192" spans="1:9" x14ac:dyDescent="0.3">
      <c r="A192" t="s">
        <v>13</v>
      </c>
      <c r="B192" t="s">
        <v>39</v>
      </c>
      <c r="C192" t="s">
        <v>30</v>
      </c>
      <c r="D192" s="32">
        <v>1200</v>
      </c>
      <c r="E192" s="31">
        <v>6.1715970000000002</v>
      </c>
      <c r="F192" s="44">
        <v>1772.5410999999999</v>
      </c>
      <c r="H192" s="31"/>
      <c r="I192" s="44"/>
    </row>
    <row r="193" spans="1:9" x14ac:dyDescent="0.3">
      <c r="A193" t="s">
        <v>13</v>
      </c>
      <c r="B193" t="s">
        <v>39</v>
      </c>
      <c r="C193" s="33" t="s">
        <v>40</v>
      </c>
      <c r="D193" s="32">
        <v>1200</v>
      </c>
      <c r="E193" s="31">
        <v>6.1715970000000002</v>
      </c>
      <c r="F193" s="44">
        <v>1507.5437999999999</v>
      </c>
      <c r="H193" s="31"/>
      <c r="I193" s="44"/>
    </row>
    <row r="194" spans="1:9" x14ac:dyDescent="0.3">
      <c r="C194" s="33"/>
      <c r="F194" s="44"/>
    </row>
    <row r="195" spans="1:9" x14ac:dyDescent="0.3">
      <c r="A195" t="s">
        <v>3</v>
      </c>
      <c r="B195" t="s">
        <v>41</v>
      </c>
      <c r="C195" t="s">
        <v>4</v>
      </c>
      <c r="D195" s="32">
        <v>1200</v>
      </c>
      <c r="E195" s="31">
        <v>11.0039</v>
      </c>
      <c r="F195" s="44">
        <v>11595.9985</v>
      </c>
      <c r="H195" s="31"/>
      <c r="I195" s="44"/>
    </row>
    <row r="196" spans="1:9" x14ac:dyDescent="0.3">
      <c r="A196" t="s">
        <v>3</v>
      </c>
      <c r="B196" t="s">
        <v>41</v>
      </c>
      <c r="C196" t="s">
        <v>5</v>
      </c>
      <c r="D196" s="32">
        <v>1200</v>
      </c>
      <c r="E196" s="31">
        <v>11.0039</v>
      </c>
      <c r="F196" s="44">
        <v>10933.2979</v>
      </c>
      <c r="H196" s="31"/>
      <c r="I196" s="44"/>
    </row>
    <row r="197" spans="1:9" x14ac:dyDescent="0.3">
      <c r="A197" t="s">
        <v>3</v>
      </c>
      <c r="B197" t="s">
        <v>41</v>
      </c>
      <c r="C197" t="s">
        <v>6</v>
      </c>
      <c r="D197" s="32">
        <v>1200</v>
      </c>
      <c r="E197" s="31">
        <v>11.0039</v>
      </c>
      <c r="F197" s="44">
        <v>11106.8339</v>
      </c>
      <c r="H197" s="31"/>
      <c r="I197" s="44"/>
    </row>
    <row r="198" spans="1:9" x14ac:dyDescent="0.3">
      <c r="A198" t="s">
        <v>3</v>
      </c>
      <c r="B198" t="s">
        <v>41</v>
      </c>
      <c r="C198" t="s">
        <v>7</v>
      </c>
      <c r="D198" s="32">
        <v>1200</v>
      </c>
      <c r="E198" s="31">
        <v>11.0039</v>
      </c>
      <c r="F198" s="44">
        <v>11370.6911</v>
      </c>
      <c r="H198" s="31"/>
      <c r="I198" s="44"/>
    </row>
    <row r="199" spans="1:9" x14ac:dyDescent="0.3">
      <c r="A199" t="s">
        <v>3</v>
      </c>
      <c r="B199" t="s">
        <v>41</v>
      </c>
      <c r="C199" t="s">
        <v>30</v>
      </c>
      <c r="D199" s="32">
        <v>1200</v>
      </c>
      <c r="E199" s="31">
        <v>8.4445800000000002</v>
      </c>
      <c r="F199" s="44">
        <v>6910.9762000000001</v>
      </c>
      <c r="H199" s="31"/>
      <c r="I199" s="44"/>
    </row>
    <row r="200" spans="1:9" x14ac:dyDescent="0.3">
      <c r="A200" t="s">
        <v>3</v>
      </c>
      <c r="B200" t="s">
        <v>41</v>
      </c>
      <c r="C200" s="2" t="s">
        <v>17</v>
      </c>
      <c r="D200" s="32">
        <v>1200</v>
      </c>
      <c r="E200" s="31">
        <v>11.0039</v>
      </c>
      <c r="F200" s="44">
        <v>10902.980100000001</v>
      </c>
      <c r="H200" s="31"/>
      <c r="I200" s="44"/>
    </row>
    <row r="201" spans="1:9" x14ac:dyDescent="0.3">
      <c r="A201" t="s">
        <v>3</v>
      </c>
      <c r="B201" t="s">
        <v>41</v>
      </c>
      <c r="C201" s="33" t="s">
        <v>32</v>
      </c>
      <c r="D201" s="32">
        <v>1200</v>
      </c>
      <c r="E201" s="31">
        <v>8.4445800000000002</v>
      </c>
      <c r="F201" s="44">
        <v>10863.4256</v>
      </c>
      <c r="H201" s="31"/>
      <c r="I201" s="44"/>
    </row>
    <row r="202" spans="1:9" x14ac:dyDescent="0.3">
      <c r="A202" t="s">
        <v>3</v>
      </c>
      <c r="B202" t="s">
        <v>41</v>
      </c>
      <c r="C202" s="33" t="s">
        <v>33</v>
      </c>
      <c r="D202" s="32">
        <v>1200</v>
      </c>
      <c r="E202" s="31">
        <v>8.4445800000000002</v>
      </c>
      <c r="F202" s="44">
        <v>7720.4339</v>
      </c>
      <c r="H202" s="31"/>
      <c r="I202" s="44"/>
    </row>
    <row r="203" spans="1:9" x14ac:dyDescent="0.3">
      <c r="A203" t="s">
        <v>3</v>
      </c>
      <c r="B203" t="s">
        <v>41</v>
      </c>
      <c r="C203" s="33" t="s">
        <v>40</v>
      </c>
      <c r="D203" s="32">
        <v>1200</v>
      </c>
      <c r="E203" s="31">
        <v>8.4445800000000002</v>
      </c>
      <c r="F203" s="44">
        <v>5918.2277000000004</v>
      </c>
      <c r="H203" s="31"/>
      <c r="I203" s="44"/>
    </row>
    <row r="204" spans="1:9" x14ac:dyDescent="0.3">
      <c r="F204" s="44"/>
    </row>
    <row r="205" spans="1:9" x14ac:dyDescent="0.3">
      <c r="A205" t="s">
        <v>13</v>
      </c>
      <c r="B205" t="s">
        <v>41</v>
      </c>
      <c r="C205" t="s">
        <v>4</v>
      </c>
      <c r="D205" s="32">
        <v>1200</v>
      </c>
      <c r="E205" s="31">
        <v>12.017403</v>
      </c>
      <c r="F205" s="44">
        <v>15918.040800000001</v>
      </c>
      <c r="H205" s="31"/>
      <c r="I205" s="44"/>
    </row>
    <row r="206" spans="1:9" x14ac:dyDescent="0.3">
      <c r="A206" t="s">
        <v>13</v>
      </c>
      <c r="B206" t="s">
        <v>41</v>
      </c>
      <c r="C206" t="s">
        <v>5</v>
      </c>
      <c r="D206" s="32">
        <v>1200</v>
      </c>
      <c r="E206" s="31">
        <v>12.017403</v>
      </c>
      <c r="F206" s="44">
        <v>14580.0661</v>
      </c>
      <c r="H206" s="31"/>
      <c r="I206" s="44"/>
    </row>
    <row r="207" spans="1:9" x14ac:dyDescent="0.3">
      <c r="A207" t="s">
        <v>13</v>
      </c>
      <c r="B207" t="s">
        <v>41</v>
      </c>
      <c r="C207" t="s">
        <v>6</v>
      </c>
      <c r="F207" s="44"/>
    </row>
    <row r="208" spans="1:9" x14ac:dyDescent="0.3">
      <c r="A208" t="s">
        <v>13</v>
      </c>
      <c r="B208" t="s">
        <v>41</v>
      </c>
      <c r="C208" t="s">
        <v>7</v>
      </c>
      <c r="D208" s="32">
        <v>1200</v>
      </c>
      <c r="E208" s="31">
        <v>12.017403</v>
      </c>
      <c r="F208" s="44">
        <v>14566.8318</v>
      </c>
      <c r="H208" s="31"/>
      <c r="I208" s="44"/>
    </row>
    <row r="209" spans="1:9" x14ac:dyDescent="0.3">
      <c r="A209" t="s">
        <v>13</v>
      </c>
      <c r="B209" t="s">
        <v>41</v>
      </c>
      <c r="C209" s="33" t="s">
        <v>40</v>
      </c>
      <c r="D209" s="32">
        <v>1200</v>
      </c>
      <c r="E209" s="31">
        <v>8.6849059999999998</v>
      </c>
      <c r="F209" s="44">
        <v>6818.2374</v>
      </c>
      <c r="H209" s="31"/>
      <c r="I209" s="44"/>
    </row>
    <row r="210" spans="1:9" x14ac:dyDescent="0.3">
      <c r="F210" s="44"/>
    </row>
    <row r="211" spans="1:9" x14ac:dyDescent="0.3">
      <c r="A211" t="s">
        <v>3</v>
      </c>
      <c r="B211" t="s">
        <v>42</v>
      </c>
      <c r="C211" t="s">
        <v>4</v>
      </c>
      <c r="D211" s="32">
        <v>1200</v>
      </c>
      <c r="E211" s="31">
        <v>11.830700999999999</v>
      </c>
      <c r="F211" s="44">
        <v>26162.099200000001</v>
      </c>
      <c r="H211" s="31"/>
      <c r="I211" s="44"/>
    </row>
    <row r="212" spans="1:9" x14ac:dyDescent="0.3">
      <c r="A212" t="s">
        <v>3</v>
      </c>
      <c r="B212" t="s">
        <v>42</v>
      </c>
      <c r="C212" t="s">
        <v>5</v>
      </c>
      <c r="D212" s="32">
        <v>1200</v>
      </c>
      <c r="E212" s="31">
        <v>11.830700999999999</v>
      </c>
      <c r="F212" s="44">
        <v>24714.9944</v>
      </c>
      <c r="H212" s="31"/>
      <c r="I212" s="44"/>
    </row>
    <row r="213" spans="1:9" x14ac:dyDescent="0.3">
      <c r="A213" t="s">
        <v>3</v>
      </c>
      <c r="B213" t="s">
        <v>42</v>
      </c>
      <c r="C213" t="s">
        <v>6</v>
      </c>
      <c r="D213" s="32">
        <v>1200</v>
      </c>
      <c r="E213" s="31">
        <v>11.830700999999999</v>
      </c>
      <c r="F213" s="44">
        <v>25242.855</v>
      </c>
      <c r="H213" s="31"/>
      <c r="I213" s="44"/>
    </row>
    <row r="214" spans="1:9" x14ac:dyDescent="0.3">
      <c r="A214" t="s">
        <v>3</v>
      </c>
      <c r="B214" t="s">
        <v>42</v>
      </c>
      <c r="C214" t="s">
        <v>7</v>
      </c>
      <c r="D214" s="32">
        <v>1200</v>
      </c>
      <c r="E214" s="31">
        <v>11.830700999999999</v>
      </c>
      <c r="F214" s="44">
        <v>25766.136699999999</v>
      </c>
      <c r="H214" s="31"/>
      <c r="I214" s="44"/>
    </row>
    <row r="215" spans="1:9" x14ac:dyDescent="0.3">
      <c r="A215" t="s">
        <v>3</v>
      </c>
      <c r="B215" t="s">
        <v>42</v>
      </c>
      <c r="C215" s="2" t="s">
        <v>17</v>
      </c>
      <c r="D215">
        <v>1200</v>
      </c>
      <c r="E215" s="31">
        <v>11.830700999999999</v>
      </c>
      <c r="F215" s="44">
        <v>25949.793399999999</v>
      </c>
      <c r="H215" s="31"/>
      <c r="I215" s="44"/>
    </row>
    <row r="216" spans="1:9" x14ac:dyDescent="0.3">
      <c r="A216" t="s">
        <v>3</v>
      </c>
      <c r="B216" t="s">
        <v>42</v>
      </c>
      <c r="C216" s="33" t="s">
        <v>32</v>
      </c>
      <c r="D216" s="32">
        <v>1200</v>
      </c>
      <c r="E216" s="31">
        <v>9.1889350000000007</v>
      </c>
      <c r="F216" s="44">
        <v>22627.723999999998</v>
      </c>
      <c r="H216" s="31"/>
      <c r="I216" s="44"/>
    </row>
    <row r="217" spans="1:9" x14ac:dyDescent="0.3">
      <c r="A217" t="s">
        <v>3</v>
      </c>
      <c r="B217" t="s">
        <v>42</v>
      </c>
      <c r="C217" s="33" t="s">
        <v>33</v>
      </c>
      <c r="D217" s="32">
        <v>1200</v>
      </c>
      <c r="E217" s="31">
        <v>9.1889350000000007</v>
      </c>
      <c r="F217" s="44">
        <v>17188.588100000001</v>
      </c>
      <c r="H217" s="31"/>
      <c r="I217" s="44"/>
    </row>
    <row r="218" spans="1:9" x14ac:dyDescent="0.3">
      <c r="A218" t="s">
        <v>3</v>
      </c>
      <c r="B218" t="s">
        <v>42</v>
      </c>
      <c r="C218" s="33" t="s">
        <v>40</v>
      </c>
      <c r="D218" s="32">
        <v>1200</v>
      </c>
      <c r="E218" s="31">
        <v>9.1889350000000007</v>
      </c>
      <c r="F218" s="44">
        <v>12722.712</v>
      </c>
      <c r="H218" s="31"/>
      <c r="I218" s="44"/>
    </row>
    <row r="219" spans="1:9" hidden="1" x14ac:dyDescent="0.3">
      <c r="G219">
        <v>10.885021226269686</v>
      </c>
    </row>
    <row r="220" spans="1:9" hidden="1" x14ac:dyDescent="0.3">
      <c r="G220">
        <v>10.845409350386941</v>
      </c>
    </row>
    <row r="221" spans="1:9" hidden="1" x14ac:dyDescent="0.3">
      <c r="G221">
        <v>16.196342398901425</v>
      </c>
    </row>
    <row r="222" spans="1:9" hidden="1" x14ac:dyDescent="0.3">
      <c r="G222">
        <v>15.313710193231552</v>
      </c>
    </row>
    <row r="223" spans="1:9" hidden="1" x14ac:dyDescent="0.3">
      <c r="G223">
        <v>12.33259995108139</v>
      </c>
    </row>
    <row r="224" spans="1:9" hidden="1" x14ac:dyDescent="0.3">
      <c r="G224">
        <v>11.897403373736335</v>
      </c>
    </row>
    <row r="225" spans="7:7" hidden="1" x14ac:dyDescent="0.3">
      <c r="G225">
        <v>11.379611237076078</v>
      </c>
    </row>
    <row r="226" spans="7:7" hidden="1" x14ac:dyDescent="0.3">
      <c r="G226">
        <v>11.107044231290208</v>
      </c>
    </row>
    <row r="227" spans="7:7" hidden="1" x14ac:dyDescent="0.3">
      <c r="G227">
        <v>11.952167346255647</v>
      </c>
    </row>
    <row r="228" spans="7:7" hidden="1" x14ac:dyDescent="0.3">
      <c r="G228">
        <v>10.855399924586131</v>
      </c>
    </row>
    <row r="229" spans="7:7" hidden="1" x14ac:dyDescent="0.3">
      <c r="G229">
        <v>10.854709218263102</v>
      </c>
    </row>
    <row r="230" spans="7:7" hidden="1" x14ac:dyDescent="0.3">
      <c r="G230">
        <v>20.335935387153476</v>
      </c>
    </row>
    <row r="231" spans="7:7" hidden="1" x14ac:dyDescent="0.3">
      <c r="G231">
        <v>16.754893665503964</v>
      </c>
    </row>
    <row r="232" spans="7:7" hidden="1" x14ac:dyDescent="0.3">
      <c r="G232">
        <v>14.418124088616075</v>
      </c>
    </row>
    <row r="233" spans="7:7" hidden="1" x14ac:dyDescent="0.3">
      <c r="G233">
        <v>13.785071575329781</v>
      </c>
    </row>
    <row r="234" spans="7:7" hidden="1" x14ac:dyDescent="0.3"/>
    <row r="235" spans="7:7" hidden="1" x14ac:dyDescent="0.3">
      <c r="G235">
        <v>12.070281101227888</v>
      </c>
    </row>
    <row r="236" spans="7:7" hidden="1" x14ac:dyDescent="0.3">
      <c r="G236">
        <v>11.995485145839307</v>
      </c>
    </row>
    <row r="237" spans="7:7" hidden="1" x14ac:dyDescent="0.3">
      <c r="G237">
        <v>12.083645466247031</v>
      </c>
    </row>
    <row r="238" spans="7:7" hidden="1" x14ac:dyDescent="0.3">
      <c r="G238">
        <v>20.722804042524618</v>
      </c>
    </row>
    <row r="239" spans="7:7" hidden="1" x14ac:dyDescent="0.3">
      <c r="G239">
        <v>17.554951699875652</v>
      </c>
    </row>
    <row r="240" spans="7:7" hidden="1" x14ac:dyDescent="0.3">
      <c r="G240">
        <v>15.111195410628481</v>
      </c>
    </row>
    <row r="241" spans="7:7" hidden="1" x14ac:dyDescent="0.3">
      <c r="G241">
        <v>14.197879421980435</v>
      </c>
    </row>
    <row r="242" spans="7:7" hidden="1" x14ac:dyDescent="0.3">
      <c r="G242">
        <v>13.447156955473172</v>
      </c>
    </row>
    <row r="243" spans="7:7" hidden="1" x14ac:dyDescent="0.3">
      <c r="G243">
        <v>13.071058193246772</v>
      </c>
    </row>
    <row r="244" spans="7:7" hidden="1" x14ac:dyDescent="0.3">
      <c r="G244">
        <v>15.546590737818605</v>
      </c>
    </row>
    <row r="245" spans="7:7" hidden="1" x14ac:dyDescent="0.3">
      <c r="G245">
        <v>12.744349028666564</v>
      </c>
    </row>
    <row r="246" spans="7:7" hidden="1" x14ac:dyDescent="0.3">
      <c r="G246">
        <v>12.44454694899699</v>
      </c>
    </row>
    <row r="247" spans="7:7" hidden="1" x14ac:dyDescent="0.3">
      <c r="G247">
        <v>25.197178610401515</v>
      </c>
    </row>
    <row r="248" spans="7:7" hidden="1" x14ac:dyDescent="0.3">
      <c r="G248">
        <v>18.458781700244913</v>
      </c>
    </row>
    <row r="249" spans="7:7" hidden="1" x14ac:dyDescent="0.3">
      <c r="G249">
        <v>16.388502456164581</v>
      </c>
    </row>
    <row r="250" spans="7:7" hidden="1" x14ac:dyDescent="0.3">
      <c r="G250">
        <v>16.293150477055658</v>
      </c>
    </row>
    <row r="251" spans="7:7" hidden="1" x14ac:dyDescent="0.3"/>
    <row r="252" spans="7:7" hidden="1" x14ac:dyDescent="0.3">
      <c r="G252">
        <v>22.413705347782106</v>
      </c>
    </row>
    <row r="253" spans="7:7" hidden="1" x14ac:dyDescent="0.3">
      <c r="G253">
        <v>21.919542527941061</v>
      </c>
    </row>
    <row r="254" spans="7:7" hidden="1" x14ac:dyDescent="0.3">
      <c r="G254">
        <v>21.828414969697675</v>
      </c>
    </row>
    <row r="255" spans="7:7" hidden="1" x14ac:dyDescent="0.3">
      <c r="G255">
        <v>29.238179484192916</v>
      </c>
    </row>
    <row r="256" spans="7:7" hidden="1" x14ac:dyDescent="0.3">
      <c r="G256">
        <v>26.863013041247722</v>
      </c>
    </row>
    <row r="257" spans="7:7" hidden="1" x14ac:dyDescent="0.3">
      <c r="G257">
        <v>25.31551169203598</v>
      </c>
    </row>
    <row r="258" spans="7:7" hidden="1" x14ac:dyDescent="0.3">
      <c r="G258">
        <v>24.479229338310887</v>
      </c>
    </row>
    <row r="259" spans="7:7" hidden="1" x14ac:dyDescent="0.3">
      <c r="G259">
        <v>23.005040541036621</v>
      </c>
    </row>
    <row r="260" spans="7:7" hidden="1" x14ac:dyDescent="0.3">
      <c r="G260">
        <v>22.299109262214607</v>
      </c>
    </row>
    <row r="261" spans="7:7" hidden="1" x14ac:dyDescent="0.3">
      <c r="G261">
        <v>24.815571346344047</v>
      </c>
    </row>
    <row r="262" spans="7:7" hidden="1" x14ac:dyDescent="0.3">
      <c r="G262">
        <v>21.837528906173606</v>
      </c>
    </row>
    <row r="263" spans="7:7" hidden="1" x14ac:dyDescent="0.3">
      <c r="G263">
        <v>21.751540513824484</v>
      </c>
    </row>
    <row r="264" spans="7:7" hidden="1" x14ac:dyDescent="0.3">
      <c r="G264">
        <v>37.675647331398189</v>
      </c>
    </row>
    <row r="265" spans="7:7" hidden="1" x14ac:dyDescent="0.3">
      <c r="G265">
        <v>30.236594687936662</v>
      </c>
    </row>
    <row r="266" spans="7:7" hidden="1" x14ac:dyDescent="0.3">
      <c r="G266">
        <v>25.410800894763007</v>
      </c>
    </row>
    <row r="267" spans="7:7" hidden="1" x14ac:dyDescent="0.3">
      <c r="G267">
        <v>24.393394952616472</v>
      </c>
    </row>
    <row r="268" spans="7:7" hidden="1" x14ac:dyDescent="0.3"/>
    <row r="269" spans="7:7" hidden="1" x14ac:dyDescent="0.3">
      <c r="G269">
        <v>25.008680618840145</v>
      </c>
    </row>
    <row r="270" spans="7:7" hidden="1" x14ac:dyDescent="0.3">
      <c r="G270">
        <v>24.503102352053261</v>
      </c>
    </row>
    <row r="271" spans="7:7" hidden="1" x14ac:dyDescent="0.3">
      <c r="G271">
        <v>24.995328854119133</v>
      </c>
    </row>
    <row r="272" spans="7:7" hidden="1" x14ac:dyDescent="0.3">
      <c r="G272">
        <v>37.239006091235353</v>
      </c>
    </row>
    <row r="273" spans="7:7" hidden="1" x14ac:dyDescent="0.3">
      <c r="G273">
        <v>30.642876609172127</v>
      </c>
    </row>
    <row r="274" spans="7:7" hidden="1" x14ac:dyDescent="0.3">
      <c r="G274">
        <v>30.623202092767336</v>
      </c>
    </row>
    <row r="275" spans="7:7" hidden="1" x14ac:dyDescent="0.3">
      <c r="G275">
        <v>29.424928955928085</v>
      </c>
    </row>
    <row r="276" spans="7:7" hidden="1" x14ac:dyDescent="0.3">
      <c r="G276">
        <v>28.493632929397016</v>
      </c>
    </row>
    <row r="277" spans="7:7" hidden="1" x14ac:dyDescent="0.3">
      <c r="G277">
        <v>27.105063442750517</v>
      </c>
    </row>
    <row r="278" spans="7:7" hidden="1" x14ac:dyDescent="0.3">
      <c r="G278">
        <v>32.901755421629318</v>
      </c>
    </row>
    <row r="279" spans="7:7" hidden="1" x14ac:dyDescent="0.3">
      <c r="G279">
        <v>26.387097144569655</v>
      </c>
    </row>
    <row r="280" spans="7:7" hidden="1" x14ac:dyDescent="0.3">
      <c r="G280">
        <v>25.21907939381957</v>
      </c>
    </row>
    <row r="281" spans="7:7" hidden="1" x14ac:dyDescent="0.3">
      <c r="G281">
        <v>47.516249632461111</v>
      </c>
    </row>
    <row r="282" spans="7:7" hidden="1" x14ac:dyDescent="0.3">
      <c r="G282">
        <v>32.698876086688117</v>
      </c>
    </row>
    <row r="283" spans="7:7" hidden="1" x14ac:dyDescent="0.3">
      <c r="G283">
        <v>28.778793713835391</v>
      </c>
    </row>
    <row r="284" spans="7:7" hidden="1" x14ac:dyDescent="0.3">
      <c r="G284">
        <v>29.009471446257411</v>
      </c>
    </row>
    <row r="285" spans="7:7" hidden="1" x14ac:dyDescent="0.3"/>
    <row r="286" spans="7:7" hidden="1" x14ac:dyDescent="0.3">
      <c r="G286">
        <v>50.034035168228826</v>
      </c>
    </row>
    <row r="287" spans="7:7" hidden="1" x14ac:dyDescent="0.3">
      <c r="G287">
        <v>49.003473866544795</v>
      </c>
    </row>
    <row r="288" spans="7:7" hidden="1" x14ac:dyDescent="0.3">
      <c r="G288">
        <v>47.982536160046784</v>
      </c>
    </row>
    <row r="289" spans="7:7" hidden="1" x14ac:dyDescent="0.3">
      <c r="G289">
        <v>48.629123604521531</v>
      </c>
    </row>
    <row r="290" spans="7:7" hidden="1" x14ac:dyDescent="0.3">
      <c r="G290">
        <v>55.368953334257462</v>
      </c>
    </row>
    <row r="291" spans="7:7" hidden="1" x14ac:dyDescent="0.3">
      <c r="G291">
        <v>50.973826001203825</v>
      </c>
    </row>
    <row r="292" spans="7:7" hidden="1" x14ac:dyDescent="0.3">
      <c r="G292">
        <v>58.814740096533221</v>
      </c>
    </row>
    <row r="293" spans="7:7" hidden="1" x14ac:dyDescent="0.3">
      <c r="G293">
        <v>53.362970068785877</v>
      </c>
    </row>
    <row r="294" spans="7:7" hidden="1" x14ac:dyDescent="0.3">
      <c r="G294">
        <v>51.567332973387643</v>
      </c>
    </row>
    <row r="295" spans="7:7" hidden="1" x14ac:dyDescent="0.3">
      <c r="G295">
        <v>49.617807491366236</v>
      </c>
    </row>
    <row r="296" spans="7:7" hidden="1" x14ac:dyDescent="0.3">
      <c r="G296">
        <v>58.313547631005235</v>
      </c>
    </row>
    <row r="297" spans="7:7" hidden="1" x14ac:dyDescent="0.3">
      <c r="G297">
        <v>49.014137630489451</v>
      </c>
    </row>
    <row r="298" spans="7:7" hidden="1" x14ac:dyDescent="0.3">
      <c r="G298">
        <v>48.56452823821143</v>
      </c>
    </row>
    <row r="299" spans="7:7" hidden="1" x14ac:dyDescent="0.3">
      <c r="G299">
        <v>76.611261800004812</v>
      </c>
    </row>
    <row r="300" spans="7:7" hidden="1" x14ac:dyDescent="0.3">
      <c r="G300">
        <v>57.740793290632581</v>
      </c>
    </row>
    <row r="301" spans="7:7" hidden="1" x14ac:dyDescent="0.3">
      <c r="G301">
        <v>47.628085321329976</v>
      </c>
    </row>
    <row r="302" spans="7:7" hidden="1" x14ac:dyDescent="0.3">
      <c r="G302">
        <v>45.828431937010556</v>
      </c>
    </row>
    <row r="303" spans="7:7" hidden="1" x14ac:dyDescent="0.3"/>
    <row r="304" spans="7:7" hidden="1" x14ac:dyDescent="0.3">
      <c r="G304">
        <v>56.157065899175038</v>
      </c>
    </row>
    <row r="305" spans="7:7" hidden="1" x14ac:dyDescent="0.3">
      <c r="G305">
        <v>55.430850088645165</v>
      </c>
    </row>
    <row r="306" spans="7:7" hidden="1" x14ac:dyDescent="0.3">
      <c r="G306">
        <v>54.559078731040778</v>
      </c>
    </row>
    <row r="307" spans="7:7" hidden="1" x14ac:dyDescent="0.3">
      <c r="G307">
        <v>59.151353959454546</v>
      </c>
    </row>
    <row r="308" spans="7:7" hidden="1" x14ac:dyDescent="0.3">
      <c r="G308">
        <v>73.755090891390353</v>
      </c>
    </row>
    <row r="309" spans="7:7" hidden="1" x14ac:dyDescent="0.3">
      <c r="G309">
        <v>57.622312797451315</v>
      </c>
    </row>
    <row r="310" spans="7:7" hidden="1" x14ac:dyDescent="0.3">
      <c r="G310">
        <v>69.669801670934461</v>
      </c>
    </row>
    <row r="311" spans="7:7" hidden="1" x14ac:dyDescent="0.3">
      <c r="G311">
        <v>68.923169931571678</v>
      </c>
    </row>
    <row r="312" spans="7:7" hidden="1" x14ac:dyDescent="0.3">
      <c r="G312">
        <v>64.902025540461139</v>
      </c>
    </row>
    <row r="313" spans="7:7" hidden="1" x14ac:dyDescent="0.3">
      <c r="G313">
        <v>61.141169055813116</v>
      </c>
    </row>
    <row r="314" spans="7:7" hidden="1" x14ac:dyDescent="0.3"/>
    <row r="315" spans="7:7" hidden="1" x14ac:dyDescent="0.3">
      <c r="G315">
        <v>58.269618837722859</v>
      </c>
    </row>
    <row r="316" spans="7:7" hidden="1" x14ac:dyDescent="0.3">
      <c r="G316">
        <v>56.243754406471062</v>
      </c>
    </row>
    <row r="317" spans="7:7" hidden="1" x14ac:dyDescent="0.3"/>
    <row r="318" spans="7:7" hidden="1" x14ac:dyDescent="0.3">
      <c r="G318">
        <v>62.455701495045091</v>
      </c>
    </row>
    <row r="319" spans="7:7" hidden="1" x14ac:dyDescent="0.3">
      <c r="G319">
        <v>53.610560827178809</v>
      </c>
    </row>
    <row r="320" spans="7:7" hidden="1" x14ac:dyDescent="0.3">
      <c r="G320">
        <v>53.499492102745911</v>
      </c>
    </row>
    <row r="321" spans="7:7" hidden="1" x14ac:dyDescent="0.3"/>
    <row r="322" spans="7:7" hidden="1" x14ac:dyDescent="0.3">
      <c r="G322">
        <v>1.375303712322679E-3</v>
      </c>
    </row>
    <row r="323" spans="7:7" hidden="1" x14ac:dyDescent="0.3">
      <c r="G323">
        <v>1.3236517820431558E-3</v>
      </c>
    </row>
    <row r="324" spans="7:7" hidden="1" x14ac:dyDescent="0.3">
      <c r="G324">
        <v>1.286342312859394E-3</v>
      </c>
    </row>
    <row r="325" spans="7:7" hidden="1" x14ac:dyDescent="0.3">
      <c r="G325">
        <v>1.3263293909286549E-3</v>
      </c>
    </row>
    <row r="326" spans="7:7" hidden="1" x14ac:dyDescent="0.3">
      <c r="G326">
        <v>1.2802729446839787E-3</v>
      </c>
    </row>
    <row r="327" spans="7:7" hidden="1" x14ac:dyDescent="0.3">
      <c r="G327">
        <v>1.1415883128138306E-3</v>
      </c>
    </row>
    <row r="328" spans="7:7" hidden="1" x14ac:dyDescent="0.3"/>
    <row r="329" spans="7:7" hidden="1" x14ac:dyDescent="0.3">
      <c r="G329">
        <v>1.4642431018321298E-3</v>
      </c>
    </row>
    <row r="330" spans="7:7" hidden="1" x14ac:dyDescent="0.3">
      <c r="G330">
        <v>1.3792069470872437E-3</v>
      </c>
    </row>
    <row r="331" spans="7:7" hidden="1" x14ac:dyDescent="0.3">
      <c r="G331">
        <v>1.4190717252529307E-3</v>
      </c>
    </row>
    <row r="332" spans="7:7" hidden="1" x14ac:dyDescent="0.3">
      <c r="G332">
        <v>1.5730527497522749E-3</v>
      </c>
    </row>
    <row r="333" spans="7:7" hidden="1" x14ac:dyDescent="0.3">
      <c r="G333">
        <v>1.303351470247504E-3</v>
      </c>
    </row>
    <row r="334" spans="7:7" hidden="1" x14ac:dyDescent="0.3">
      <c r="G334">
        <v>1.9872593297261408E-3</v>
      </c>
    </row>
    <row r="335" spans="7:7" hidden="1" x14ac:dyDescent="0.3">
      <c r="G335">
        <v>1.2952825818316747E-3</v>
      </c>
    </row>
    <row r="336" spans="7:7" hidden="1" x14ac:dyDescent="0.3">
      <c r="G336">
        <v>1.0909557488700669E-3</v>
      </c>
    </row>
    <row r="337" spans="7:7" hidden="1" x14ac:dyDescent="0.3">
      <c r="G337">
        <v>1.0617636176873686E-3</v>
      </c>
    </row>
    <row r="338" spans="7:7" hidden="1" x14ac:dyDescent="0.3"/>
    <row r="339" spans="7:7" hidden="1" x14ac:dyDescent="0.3">
      <c r="G339">
        <v>1.5866589106434731E-3</v>
      </c>
    </row>
    <row r="340" spans="7:7" hidden="1" x14ac:dyDescent="0.3">
      <c r="G340">
        <v>1.531964665920421E-3</v>
      </c>
    </row>
    <row r="341" spans="7:7" hidden="1" x14ac:dyDescent="0.3">
      <c r="G341">
        <v>1.7229232734618496E-3</v>
      </c>
    </row>
    <row r="342" spans="7:7" hidden="1" x14ac:dyDescent="0.3">
      <c r="G342">
        <v>1.6102605681934925E-3</v>
      </c>
    </row>
    <row r="343" spans="7:7" hidden="1" x14ac:dyDescent="0.3">
      <c r="G343">
        <v>1.7721961661495971E-3</v>
      </c>
    </row>
    <row r="344" spans="7:7" hidden="1" x14ac:dyDescent="0.3">
      <c r="G344">
        <v>1.3042778054014612E-3</v>
      </c>
    </row>
    <row r="345" spans="7:7" hidden="1" x14ac:dyDescent="0.3"/>
    <row r="346" spans="7:7" hidden="1" x14ac:dyDescent="0.3"/>
    <row r="347" spans="7:7" hidden="1" x14ac:dyDescent="0.3"/>
    <row r="348" spans="7:7" hidden="1" x14ac:dyDescent="0.3"/>
    <row r="349" spans="7:7" hidden="1" x14ac:dyDescent="0.3"/>
    <row r="350" spans="7:7" hidden="1" x14ac:dyDescent="0.3"/>
    <row r="351" spans="7:7" hidden="1" x14ac:dyDescent="0.3"/>
    <row r="352" spans="7:7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</sheetData>
  <sheetProtection algorithmName="SHA-512" hashValue="2NvlFFwnBKroQrvqDO5vUNhJ0XRJmcL0CbydNuXunof2e57tD5F5cfdHSAUE9BVC0o9Sw8u7ObExh8YIYY/eXg==" saltValue="8sN02zugXUVgR3k2uNG67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ColWidth="0" defaultRowHeight="15.05" zeroHeight="1" x14ac:dyDescent="0.3"/>
  <cols>
    <col min="1" max="1" width="7.88671875" bestFit="1" customWidth="1"/>
    <col min="2" max="2" width="14.88671875" customWidth="1"/>
    <col min="3" max="3" width="47.44140625" customWidth="1"/>
    <col min="4" max="4" width="0" hidden="1" customWidth="1"/>
    <col min="5" max="16384" width="9.109375" hidden="1"/>
  </cols>
  <sheetData>
    <row r="1" spans="1:3" ht="15.75" thickBot="1" x14ac:dyDescent="0.35">
      <c r="A1" s="3" t="s">
        <v>25</v>
      </c>
      <c r="B1" s="3" t="s">
        <v>26</v>
      </c>
      <c r="C1" s="3" t="s">
        <v>27</v>
      </c>
    </row>
    <row r="2" spans="1:3" x14ac:dyDescent="0.3">
      <c r="A2">
        <v>1</v>
      </c>
      <c r="B2" s="29">
        <v>43067</v>
      </c>
      <c r="C2" t="s">
        <v>54</v>
      </c>
    </row>
  </sheetData>
  <sheetProtection algorithmName="SHA-512" hashValue="lZu/6/Qofa1qlwedEsUmfaMNPVH2ZddSNTWdZa60bYCpMUlJ0GvQLInt62THiYnG82TKde2hPsbEcZgSD6OwRg==" saltValue="L0mdcfHO0N/qFA7180sk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HASOSI</cp:lastModifiedBy>
  <dcterms:created xsi:type="dcterms:W3CDTF">2014-01-17T10:28:11Z</dcterms:created>
  <dcterms:modified xsi:type="dcterms:W3CDTF">2018-03-28T22:10:03Z</dcterms:modified>
</cp:coreProperties>
</file>